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  <c r="E12"/>
  <c r="C12"/>
  <c r="B12"/>
  <c r="F14"/>
  <c r="E14"/>
  <c r="C14"/>
  <c r="B14"/>
  <c r="G9"/>
  <c r="G10"/>
  <c r="G11"/>
  <c r="G13"/>
  <c r="G15"/>
  <c r="F8"/>
  <c r="E8"/>
  <c r="C8"/>
  <c r="B8"/>
  <c r="G14" l="1"/>
  <c r="G8"/>
  <c r="B16"/>
  <c r="F16"/>
  <c r="G12"/>
  <c r="E16"/>
  <c r="C16"/>
  <c r="G16" l="1"/>
</calcChain>
</file>

<file path=xl/sharedStrings.xml><?xml version="1.0" encoding="utf-8"?>
<sst xmlns="http://schemas.openxmlformats.org/spreadsheetml/2006/main" count="21" uniqueCount="18">
  <si>
    <t>Орган местного самоуправления, всего</t>
  </si>
  <si>
    <t>Наименование раздела</t>
  </si>
  <si>
    <t>в соответствии с требованиями части 6 статьи 52 ФЗ от 06.10.2013 №131-ФЗ</t>
  </si>
  <si>
    <t>Кол-во шт.единиц</t>
  </si>
  <si>
    <t>План</t>
  </si>
  <si>
    <t>Факт</t>
  </si>
  <si>
    <t>Глава поселения</t>
  </si>
  <si>
    <t>Муниципальные служащие</t>
  </si>
  <si>
    <t>Технический персонал</t>
  </si>
  <si>
    <t>Оплата труда</t>
  </si>
  <si>
    <t>Руководитель, специалисты</t>
  </si>
  <si>
    <t>ИТОГО:</t>
  </si>
  <si>
    <t>МКУ "ХЭУ администрации сп Русскинская", всего</t>
  </si>
  <si>
    <t>МКУК "Русскинской цдит", всего</t>
  </si>
  <si>
    <t>Процент занятости шт.ед.</t>
  </si>
  <si>
    <t>Процент исполнения расходов по оплате труда</t>
  </si>
  <si>
    <t>(тыс.рублей)</t>
  </si>
  <si>
    <t>Сведения о ходе исполнения бюджета поселения и о численности муниципальных служащих органов местного самоуправления, работников муниципальных учреждений на 01.10.2020, сельское поселение Русскинская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</si>
</sst>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_р_.;[Red]#,##0_р_.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E26" sqref="E26"/>
    </sheetView>
  </sheetViews>
  <sheetFormatPr defaultRowHeight="15.75"/>
  <cols>
    <col min="1" max="1" width="54.85546875" style="4" customWidth="1"/>
    <col min="2" max="2" width="14.28515625" style="4" customWidth="1"/>
    <col min="3" max="3" width="11.85546875" style="4" customWidth="1"/>
    <col min="4" max="4" width="15.28515625" style="4" customWidth="1"/>
    <col min="5" max="5" width="15" style="4" customWidth="1"/>
    <col min="6" max="6" width="15.85546875" style="4" customWidth="1"/>
    <col min="7" max="8" width="16.28515625" style="4" customWidth="1"/>
    <col min="9" max="16384" width="9.140625" style="4"/>
  </cols>
  <sheetData>
    <row r="1" spans="1:7" ht="45.75" customHeight="1">
      <c r="A1" s="14" t="s">
        <v>17</v>
      </c>
      <c r="B1" s="14"/>
      <c r="C1" s="14"/>
      <c r="D1" s="14"/>
      <c r="E1" s="14"/>
      <c r="F1" s="14"/>
      <c r="G1" s="14"/>
    </row>
    <row r="3" spans="1:7">
      <c r="A3" s="4" t="s">
        <v>2</v>
      </c>
    </row>
    <row r="5" spans="1:7">
      <c r="G5" s="11" t="s">
        <v>16</v>
      </c>
    </row>
    <row r="6" spans="1:7">
      <c r="A6" s="17" t="s">
        <v>1</v>
      </c>
      <c r="B6" s="15" t="s">
        <v>3</v>
      </c>
      <c r="C6" s="16"/>
      <c r="D6" s="19" t="s">
        <v>14</v>
      </c>
      <c r="E6" s="15" t="s">
        <v>9</v>
      </c>
      <c r="F6" s="16"/>
      <c r="G6" s="21" t="s">
        <v>15</v>
      </c>
    </row>
    <row r="7" spans="1:7" s="2" customFormat="1" ht="52.5" customHeight="1">
      <c r="A7" s="18"/>
      <c r="B7" s="1" t="s">
        <v>4</v>
      </c>
      <c r="C7" s="1" t="s">
        <v>5</v>
      </c>
      <c r="D7" s="20"/>
      <c r="E7" s="1" t="s">
        <v>4</v>
      </c>
      <c r="F7" s="1" t="s">
        <v>5</v>
      </c>
      <c r="G7" s="22"/>
    </row>
    <row r="8" spans="1:7" s="6" customFormat="1">
      <c r="A8" s="5" t="s">
        <v>0</v>
      </c>
      <c r="B8" s="7">
        <f>B9+B10+B11</f>
        <v>10</v>
      </c>
      <c r="C8" s="7">
        <f>C9+C10+C11</f>
        <v>8</v>
      </c>
      <c r="D8" s="7">
        <v>100</v>
      </c>
      <c r="E8" s="12">
        <f>E9+E10+E11</f>
        <v>7427</v>
      </c>
      <c r="F8" s="12">
        <f>F9+F10+F11</f>
        <v>8021.3</v>
      </c>
      <c r="G8" s="9">
        <f>(F8*100)/E8</f>
        <v>108.0018850141376</v>
      </c>
    </row>
    <row r="9" spans="1:7">
      <c r="A9" s="3" t="s">
        <v>6</v>
      </c>
      <c r="B9" s="8">
        <v>1</v>
      </c>
      <c r="C9" s="8">
        <v>1</v>
      </c>
      <c r="D9" s="8">
        <v>100</v>
      </c>
      <c r="E9" s="13">
        <v>1398</v>
      </c>
      <c r="F9" s="13">
        <v>1618.3</v>
      </c>
      <c r="G9" s="10">
        <f t="shared" ref="G9:G16" si="0">(F9*100)/E9</f>
        <v>115.758226037196</v>
      </c>
    </row>
    <row r="10" spans="1:7">
      <c r="A10" s="3" t="s">
        <v>7</v>
      </c>
      <c r="B10" s="8">
        <v>5</v>
      </c>
      <c r="C10" s="8">
        <v>3</v>
      </c>
      <c r="D10" s="8">
        <v>100</v>
      </c>
      <c r="E10" s="13">
        <v>3708</v>
      </c>
      <c r="F10" s="13">
        <v>3580.5</v>
      </c>
      <c r="G10" s="10">
        <f t="shared" si="0"/>
        <v>96.561488673139152</v>
      </c>
    </row>
    <row r="11" spans="1:7">
      <c r="A11" s="3" t="s">
        <v>8</v>
      </c>
      <c r="B11" s="8">
        <v>4</v>
      </c>
      <c r="C11" s="8">
        <v>4</v>
      </c>
      <c r="D11" s="8">
        <v>100</v>
      </c>
      <c r="E11" s="13">
        <v>2321</v>
      </c>
      <c r="F11" s="13">
        <v>2822.5</v>
      </c>
      <c r="G11" s="10">
        <f t="shared" si="0"/>
        <v>121.60706591986212</v>
      </c>
    </row>
    <row r="12" spans="1:7" s="6" customFormat="1">
      <c r="A12" s="5" t="s">
        <v>12</v>
      </c>
      <c r="B12" s="7">
        <f>B13</f>
        <v>10</v>
      </c>
      <c r="C12" s="7">
        <f>C13</f>
        <v>10</v>
      </c>
      <c r="D12" s="7">
        <v>100</v>
      </c>
      <c r="E12" s="12">
        <f>E13</f>
        <v>6353.7</v>
      </c>
      <c r="F12" s="12">
        <f>F13</f>
        <v>6239.6</v>
      </c>
      <c r="G12" s="9">
        <f t="shared" si="0"/>
        <v>98.204195980294955</v>
      </c>
    </row>
    <row r="13" spans="1:7">
      <c r="A13" s="3" t="s">
        <v>10</v>
      </c>
      <c r="B13" s="8">
        <v>10</v>
      </c>
      <c r="C13" s="8">
        <v>10</v>
      </c>
      <c r="D13" s="8">
        <v>100</v>
      </c>
      <c r="E13" s="13">
        <v>6353.7</v>
      </c>
      <c r="F13" s="13">
        <v>6239.6</v>
      </c>
      <c r="G13" s="10">
        <f t="shared" si="0"/>
        <v>98.204195980294955</v>
      </c>
    </row>
    <row r="14" spans="1:7" s="6" customFormat="1">
      <c r="A14" s="5" t="s">
        <v>13</v>
      </c>
      <c r="B14" s="7">
        <f>B15</f>
        <v>7</v>
      </c>
      <c r="C14" s="7">
        <f>C15</f>
        <v>7</v>
      </c>
      <c r="D14" s="7">
        <v>100</v>
      </c>
      <c r="E14" s="12">
        <f>E15</f>
        <v>2179.8000000000002</v>
      </c>
      <c r="F14" s="12">
        <f>F15</f>
        <v>2180</v>
      </c>
      <c r="G14" s="9">
        <f t="shared" si="0"/>
        <v>100.00917515368381</v>
      </c>
    </row>
    <row r="15" spans="1:7">
      <c r="A15" s="3" t="s">
        <v>10</v>
      </c>
      <c r="B15" s="8">
        <v>7</v>
      </c>
      <c r="C15" s="8">
        <v>7</v>
      </c>
      <c r="D15" s="8">
        <v>100</v>
      </c>
      <c r="E15" s="13">
        <v>2179.8000000000002</v>
      </c>
      <c r="F15" s="13">
        <v>2180</v>
      </c>
      <c r="G15" s="10">
        <f t="shared" si="0"/>
        <v>100.00917515368381</v>
      </c>
    </row>
    <row r="16" spans="1:7" s="6" customFormat="1">
      <c r="A16" s="5" t="s">
        <v>11</v>
      </c>
      <c r="B16" s="7">
        <f>B8+B12+B14</f>
        <v>27</v>
      </c>
      <c r="C16" s="7">
        <f>C8+C12+C14</f>
        <v>25</v>
      </c>
      <c r="D16" s="7">
        <v>100</v>
      </c>
      <c r="E16" s="12">
        <f>E8+E12+E14</f>
        <v>15960.5</v>
      </c>
      <c r="F16" s="12">
        <f>F8+F12+F14</f>
        <v>16440.900000000001</v>
      </c>
      <c r="G16" s="9">
        <f t="shared" si="0"/>
        <v>103.00993076658001</v>
      </c>
    </row>
  </sheetData>
  <mergeCells count="6">
    <mergeCell ref="A1:G1"/>
    <mergeCell ref="B6:C6"/>
    <mergeCell ref="E6:F6"/>
    <mergeCell ref="A6:A7"/>
    <mergeCell ref="D6:D7"/>
    <mergeCell ref="G6:G7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2021-06-02T06:12:44Z</dcterms:modified>
</cp:coreProperties>
</file>