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5440" windowHeight="11160"/>
  </bookViews>
  <sheets>
    <sheet name="Доходы" sheetId="2" r:id="rId1"/>
  </sheets>
  <definedNames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D41" i="2"/>
  <c r="D38"/>
  <c r="D34"/>
  <c r="D29"/>
  <c r="D28" s="1"/>
  <c r="D26"/>
  <c r="D23"/>
  <c r="D20"/>
  <c r="D18"/>
  <c r="D12"/>
  <c r="D8"/>
  <c r="D7" s="1"/>
  <c r="C38"/>
  <c r="D17" l="1"/>
  <c r="D32"/>
  <c r="D31" s="1"/>
  <c r="E23"/>
  <c r="E12"/>
  <c r="E38"/>
  <c r="C20"/>
  <c r="E20"/>
  <c r="C34"/>
  <c r="C32" s="1"/>
  <c r="C12"/>
  <c r="E29"/>
  <c r="E28" s="1"/>
  <c r="E8"/>
  <c r="E7" s="1"/>
  <c r="E26"/>
  <c r="E18"/>
  <c r="E34"/>
  <c r="C8"/>
  <c r="C7" s="1"/>
  <c r="E42"/>
  <c r="C41"/>
  <c r="E41" s="1"/>
  <c r="C29"/>
  <c r="C28" s="1"/>
  <c r="C26"/>
  <c r="C23"/>
  <c r="C18"/>
  <c r="E32" l="1"/>
  <c r="D6"/>
  <c r="D5" s="1"/>
  <c r="D43" s="1"/>
  <c r="C17"/>
  <c r="C6" s="1"/>
  <c r="C5" s="1"/>
  <c r="E17"/>
  <c r="E31"/>
  <c r="C31"/>
  <c r="E6" l="1"/>
  <c r="E5" s="1"/>
  <c r="E43" s="1"/>
  <c r="C43"/>
</calcChain>
</file>

<file path=xl/sharedStrings.xml><?xml version="1.0" encoding="utf-8"?>
<sst xmlns="http://schemas.openxmlformats.org/spreadsheetml/2006/main" count="81" uniqueCount="81">
  <si>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</si>
  <si>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</si>
  <si>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</si>
  <si>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</si>
  <si>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</si>
  <si>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</si>
  <si>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</si>
  <si>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</si>
  <si>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</si>
  <si>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</si>
  <si>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</si>
  <si>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</si>
  <si>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</si>
  <si>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</si>
  <si>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</si>
  <si>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</si>
  <si>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</si>
  <si>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</si>
  <si>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</si>
  <si>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</si>
  <si>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</si>
  <si>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</si>
  <si>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</si>
  <si>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</si>
  <si>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</si>
  <si>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</si>
  <si>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</si>
  <si>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</si>
  <si>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</si>
  <si>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</si>
  <si>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</si>
  <si>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</si>
  <si>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</si>
  <si>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</si>
  <si>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</si>
  <si>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</si>
  <si>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</si>
  <si>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</si>
  <si>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</si>
  <si>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</si>
  <si>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</si>
  <si>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</si>
  <si>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</si>
  <si>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</si>
  <si>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</si>
  <si>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</si>
  <si>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</si>
  <si>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</si>
  <si>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</si>
  <si>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</si>
  <si>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1 03 02241 01 0000 110</t>
  </si>
  <si>
    <t>1 03 02251 01 0000 110</t>
  </si>
  <si>
    <t>1 03 02261 01 0000 110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</si>
  <si>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</si>
  <si>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</si>
  <si>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</si>
  <si>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</si>
  <si>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</si>
  <si>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</si>
  <si>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</si>
  <si>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</si>
  <si>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</si>
  <si>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</si>
  <si>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Исполнитель, телефон   Мартынеску Тамара Николаевна, 737-025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</si>
  <si>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</si>
  <si>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</si>
  <si>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</si>
  <si>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</si>
  <si>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</si>
  <si>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</si>
  <si>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</si>
  <si>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</si>
  <si>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на 2022 год, и плановый период 2023-2024 гг.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</si>
  <si>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</si>
  <si>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</si>
  <si>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</si>
  <si>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</si>
  <si>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</si>
  <si>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государственную регистрацию актов гражданского состояния</t>
  </si>
  <si>
    <t>2 02 15001 10 0000 150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</si>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</sst>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9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43" fontId="2" fillId="0" borderId="0" xfId="0" applyNumberFormat="1" applyFont="1" applyFill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G10" sqref="G10"/>
    </sheetView>
  </sheetViews>
  <sheetFormatPr defaultRowHeight="12.75"/>
  <cols>
    <col min="1" max="1" width="23.5703125" style="28" customWidth="1"/>
    <col min="2" max="2" width="47" style="2" customWidth="1"/>
    <col min="3" max="3" width="16.7109375" style="2" customWidth="1"/>
    <col min="4" max="4" width="15.85546875" style="2" customWidth="1"/>
    <col min="5" max="5" width="17.42578125" style="2" customWidth="1"/>
    <col min="6" max="6" width="12" style="2" customWidth="1"/>
    <col min="7" max="7" width="15.7109375" style="2" customWidth="1"/>
    <col min="8" max="8" width="9.140625" style="2"/>
    <col min="9" max="9" width="9.85546875" style="2" bestFit="1" customWidth="1"/>
    <col min="10" max="16384" width="9.140625" style="2"/>
  </cols>
  <sheetData>
    <row r="1" spans="1:9" ht="14.25">
      <c r="A1" s="2"/>
      <c r="B1" s="44" t="s">
        <v>22</v>
      </c>
      <c r="C1" s="44"/>
      <c r="D1" s="44"/>
      <c r="E1" s="44"/>
    </row>
    <row r="2" spans="1:9" ht="15.75" customHeight="1">
      <c r="A2" s="2"/>
      <c r="B2" s="45" t="s">
        <v>72</v>
      </c>
      <c r="C2" s="45"/>
      <c r="D2" s="45"/>
      <c r="E2" s="45"/>
    </row>
    <row r="3" spans="1:9" ht="14.25">
      <c r="A3" s="42"/>
      <c r="B3" s="42"/>
      <c r="C3" s="42"/>
      <c r="D3" s="42"/>
      <c r="E3" s="4" t="s">
        <v>16</v>
      </c>
    </row>
    <row r="4" spans="1:9" s="18" customFormat="1" ht="25.5">
      <c r="A4" s="47" t="s">
        <v>0</v>
      </c>
      <c r="B4" s="47" t="s">
        <v>1</v>
      </c>
      <c r="C4" s="48">
        <v>2022</v>
      </c>
      <c r="D4" s="12">
        <v>2023</v>
      </c>
      <c r="E4" s="48">
        <v>2024</v>
      </c>
    </row>
    <row r="5" spans="1:9" s="8" customFormat="1" ht="14.25">
      <c r="A5" s="16" t="s">
        <v>2</v>
      </c>
      <c r="B5" s="17" t="s">
        <v>36</v>
      </c>
      <c r="C5" s="31">
        <f>C6+C28</f>
        <v>6142200</v>
      </c>
      <c r="D5" s="31">
        <f>D6+D28</f>
        <v>6292400</v>
      </c>
      <c r="E5" s="31">
        <f>E6+E28</f>
        <v>6433800</v>
      </c>
    </row>
    <row r="6" spans="1:9" s="8" customFormat="1" ht="12" customHeight="1">
      <c r="A6" s="12"/>
      <c r="B6" s="19" t="s">
        <v>37</v>
      </c>
      <c r="C6" s="6">
        <f>C7+C12+C17+C27</f>
        <v>4492200</v>
      </c>
      <c r="D6" s="6">
        <f>D7+D12+D17+D27</f>
        <v>4642400</v>
      </c>
      <c r="E6" s="31">
        <f>E7+E12+E17+E26</f>
        <v>4783800</v>
      </c>
    </row>
    <row r="7" spans="1:9" s="7" customFormat="1" ht="15" customHeight="1">
      <c r="A7" s="12" t="s">
        <v>3</v>
      </c>
      <c r="B7" s="19" t="s">
        <v>35</v>
      </c>
      <c r="C7" s="6">
        <f>C8</f>
        <v>3376200</v>
      </c>
      <c r="D7" s="6">
        <f>D8</f>
        <v>3508600</v>
      </c>
      <c r="E7" s="31">
        <f>E8</f>
        <v>3646300</v>
      </c>
    </row>
    <row r="8" spans="1:9" s="7" customFormat="1" ht="19.5" customHeight="1">
      <c r="A8" s="15" t="s">
        <v>4</v>
      </c>
      <c r="B8" s="20" t="s">
        <v>5</v>
      </c>
      <c r="C8" s="9">
        <f>C9+C10+C11</f>
        <v>3376200</v>
      </c>
      <c r="D8" s="9">
        <f>D9+D10+D11</f>
        <v>3508600</v>
      </c>
      <c r="E8" s="9">
        <f>E9+E10+E11</f>
        <v>3646300</v>
      </c>
      <c r="G8" s="30"/>
    </row>
    <row r="9" spans="1:9" s="7" customFormat="1" ht="69.75" customHeight="1">
      <c r="A9" s="13" t="s">
        <v>19</v>
      </c>
      <c r="B9" s="3" t="s">
        <v>20</v>
      </c>
      <c r="C9" s="9">
        <v>3225900</v>
      </c>
      <c r="D9" s="9">
        <v>3358300</v>
      </c>
      <c r="E9" s="9">
        <v>3495700</v>
      </c>
      <c r="G9" s="30"/>
    </row>
    <row r="10" spans="1:9" s="7" customFormat="1" ht="106.5" customHeight="1">
      <c r="A10" s="13" t="s">
        <v>47</v>
      </c>
      <c r="B10" s="3" t="s">
        <v>48</v>
      </c>
      <c r="C10" s="9">
        <v>300</v>
      </c>
      <c r="D10" s="9">
        <v>300</v>
      </c>
      <c r="E10" s="9">
        <v>600</v>
      </c>
      <c r="G10" s="30"/>
    </row>
    <row r="11" spans="1:9" s="7" customFormat="1" ht="43.5" customHeight="1">
      <c r="A11" s="13" t="s">
        <v>30</v>
      </c>
      <c r="B11" s="3" t="s">
        <v>71</v>
      </c>
      <c r="C11" s="9">
        <v>150000</v>
      </c>
      <c r="D11" s="9">
        <v>150000</v>
      </c>
      <c r="E11" s="9">
        <v>150000</v>
      </c>
    </row>
    <row r="12" spans="1:9" s="7" customFormat="1" ht="39" customHeight="1">
      <c r="A12" s="12" t="s">
        <v>45</v>
      </c>
      <c r="B12" s="5" t="s">
        <v>46</v>
      </c>
      <c r="C12" s="6">
        <f>C13+C14+C15+C16</f>
        <v>871700</v>
      </c>
      <c r="D12" s="6">
        <f>D13+D14+D15+D16</f>
        <v>871700</v>
      </c>
      <c r="E12" s="6">
        <f>E13+E14+E15+E16</f>
        <v>871700</v>
      </c>
    </row>
    <row r="13" spans="1:9" s="7" customFormat="1" ht="108.75" customHeight="1">
      <c r="A13" s="13" t="s">
        <v>49</v>
      </c>
      <c r="B13" s="3" t="s">
        <v>73</v>
      </c>
      <c r="C13" s="9">
        <v>398800</v>
      </c>
      <c r="D13" s="9">
        <v>398800</v>
      </c>
      <c r="E13" s="9">
        <v>398800</v>
      </c>
    </row>
    <row r="14" spans="1:9" s="7" customFormat="1" ht="130.5" customHeight="1">
      <c r="A14" s="13" t="s">
        <v>50</v>
      </c>
      <c r="B14" s="10" t="s">
        <v>74</v>
      </c>
      <c r="C14" s="9">
        <v>2900</v>
      </c>
      <c r="D14" s="9">
        <v>2900</v>
      </c>
      <c r="E14" s="9">
        <v>2900</v>
      </c>
    </row>
    <row r="15" spans="1:9" s="7" customFormat="1" ht="105.75" customHeight="1">
      <c r="A15" s="13" t="s">
        <v>51</v>
      </c>
      <c r="B15" s="3" t="s">
        <v>75</v>
      </c>
      <c r="C15" s="9">
        <v>530000</v>
      </c>
      <c r="D15" s="9">
        <v>530000</v>
      </c>
      <c r="E15" s="9">
        <v>530000</v>
      </c>
    </row>
    <row r="16" spans="1:9" s="8" customFormat="1" ht="104.25" customHeight="1">
      <c r="A16" s="13" t="s">
        <v>52</v>
      </c>
      <c r="B16" s="3" t="s">
        <v>76</v>
      </c>
      <c r="C16" s="34">
        <v>-60000</v>
      </c>
      <c r="D16" s="34">
        <v>-60000</v>
      </c>
      <c r="E16" s="34">
        <v>-60000</v>
      </c>
      <c r="I16" s="43"/>
    </row>
    <row r="17" spans="1:7" s="7" customFormat="1">
      <c r="A17" s="12" t="s">
        <v>6</v>
      </c>
      <c r="B17" s="19" t="s">
        <v>38</v>
      </c>
      <c r="C17" s="6">
        <f>C18+C23+C20</f>
        <v>244300</v>
      </c>
      <c r="D17" s="6">
        <f>D18+D23+D20</f>
        <v>257100</v>
      </c>
      <c r="E17" s="6">
        <f>E18+E23+E20</f>
        <v>260800</v>
      </c>
    </row>
    <row r="18" spans="1:7" s="7" customFormat="1" ht="29.25" customHeight="1">
      <c r="A18" s="15" t="s">
        <v>7</v>
      </c>
      <c r="B18" s="35" t="s">
        <v>8</v>
      </c>
      <c r="C18" s="9">
        <f>C19</f>
        <v>152500</v>
      </c>
      <c r="D18" s="9">
        <f>D19</f>
        <v>165000</v>
      </c>
      <c r="E18" s="9">
        <f>E19</f>
        <v>168300</v>
      </c>
    </row>
    <row r="19" spans="1:7" s="8" customFormat="1" ht="45" customHeight="1">
      <c r="A19" s="13" t="s">
        <v>9</v>
      </c>
      <c r="B19" s="3" t="s">
        <v>28</v>
      </c>
      <c r="C19" s="9">
        <v>152500</v>
      </c>
      <c r="D19" s="9">
        <v>165000</v>
      </c>
      <c r="E19" s="9">
        <v>168300</v>
      </c>
    </row>
    <row r="20" spans="1:7" s="8" customFormat="1" ht="45" customHeight="1">
      <c r="A20" s="12" t="s">
        <v>65</v>
      </c>
      <c r="B20" s="5" t="s">
        <v>66</v>
      </c>
      <c r="C20" s="6">
        <f>C21+C22</f>
        <v>36000</v>
      </c>
      <c r="D20" s="6">
        <f>D21+D22</f>
        <v>36100</v>
      </c>
      <c r="E20" s="6">
        <f>E21+E22</f>
        <v>36200</v>
      </c>
    </row>
    <row r="21" spans="1:7" s="8" customFormat="1" ht="45" customHeight="1">
      <c r="A21" s="13" t="s">
        <v>67</v>
      </c>
      <c r="B21" s="3" t="s">
        <v>69</v>
      </c>
      <c r="C21" s="9">
        <v>800</v>
      </c>
      <c r="D21" s="9">
        <v>800</v>
      </c>
      <c r="E21" s="9">
        <v>800</v>
      </c>
    </row>
    <row r="22" spans="1:7" s="8" customFormat="1" ht="45" customHeight="1">
      <c r="A22" s="13" t="s">
        <v>68</v>
      </c>
      <c r="B22" s="3" t="s">
        <v>70</v>
      </c>
      <c r="C22" s="9">
        <v>35200</v>
      </c>
      <c r="D22" s="9">
        <v>35300</v>
      </c>
      <c r="E22" s="9">
        <v>35400</v>
      </c>
    </row>
    <row r="23" spans="1:7" s="7" customFormat="1" ht="31.5" customHeight="1">
      <c r="A23" s="12" t="s">
        <v>10</v>
      </c>
      <c r="B23" s="36" t="s">
        <v>39</v>
      </c>
      <c r="C23" s="6">
        <f>C24+C25</f>
        <v>55800</v>
      </c>
      <c r="D23" s="6">
        <f>D24+D25</f>
        <v>56000</v>
      </c>
      <c r="E23" s="6">
        <f>E24+E25</f>
        <v>56300</v>
      </c>
    </row>
    <row r="24" spans="1:7" s="8" customFormat="1" ht="50.25" customHeight="1">
      <c r="A24" s="13" t="s">
        <v>25</v>
      </c>
      <c r="B24" s="3" t="s">
        <v>24</v>
      </c>
      <c r="C24" s="9">
        <v>48500</v>
      </c>
      <c r="D24" s="9">
        <v>48700</v>
      </c>
      <c r="E24" s="9">
        <v>48900</v>
      </c>
    </row>
    <row r="25" spans="1:7" s="8" customFormat="1" ht="39" customHeight="1">
      <c r="A25" s="13" t="s">
        <v>26</v>
      </c>
      <c r="B25" s="3" t="s">
        <v>27</v>
      </c>
      <c r="C25" s="9">
        <v>7300</v>
      </c>
      <c r="D25" s="9">
        <v>7300</v>
      </c>
      <c r="E25" s="9">
        <v>7400</v>
      </c>
    </row>
    <row r="26" spans="1:7" s="11" customFormat="1" ht="29.25" customHeight="1">
      <c r="A26" s="14" t="s">
        <v>42</v>
      </c>
      <c r="B26" s="5" t="s">
        <v>41</v>
      </c>
      <c r="C26" s="6">
        <f>C27</f>
        <v>0</v>
      </c>
      <c r="D26" s="6">
        <f>D27</f>
        <v>5000</v>
      </c>
      <c r="E26" s="6">
        <f>E27</f>
        <v>5000</v>
      </c>
    </row>
    <row r="27" spans="1:7" s="24" customFormat="1" ht="66.75" customHeight="1">
      <c r="A27" s="13" t="s">
        <v>17</v>
      </c>
      <c r="B27" s="3" t="s">
        <v>18</v>
      </c>
      <c r="C27" s="9">
        <v>0</v>
      </c>
      <c r="D27" s="9">
        <v>5000</v>
      </c>
      <c r="E27" s="9">
        <v>5000</v>
      </c>
    </row>
    <row r="28" spans="1:7" s="11" customFormat="1" ht="25.5" customHeight="1">
      <c r="A28" s="12"/>
      <c r="B28" s="19" t="s">
        <v>40</v>
      </c>
      <c r="C28" s="6">
        <f t="shared" ref="C28:E29" si="0">C29</f>
        <v>1650000</v>
      </c>
      <c r="D28" s="6">
        <f t="shared" si="0"/>
        <v>1650000</v>
      </c>
      <c r="E28" s="6">
        <f t="shared" si="0"/>
        <v>1650000</v>
      </c>
    </row>
    <row r="29" spans="1:7" s="11" customFormat="1" ht="25.5" customHeight="1">
      <c r="A29" s="12" t="s">
        <v>44</v>
      </c>
      <c r="B29" s="5" t="s">
        <v>43</v>
      </c>
      <c r="C29" s="6">
        <f t="shared" si="0"/>
        <v>1650000</v>
      </c>
      <c r="D29" s="6">
        <f t="shared" si="0"/>
        <v>1650000</v>
      </c>
      <c r="E29" s="6">
        <f t="shared" si="0"/>
        <v>1650000</v>
      </c>
    </row>
    <row r="30" spans="1:7" s="24" customFormat="1" ht="79.5" customHeight="1">
      <c r="A30" s="15" t="s">
        <v>23</v>
      </c>
      <c r="B30" s="3" t="s">
        <v>29</v>
      </c>
      <c r="C30" s="32">
        <v>1650000</v>
      </c>
      <c r="D30" s="32">
        <v>1650000</v>
      </c>
      <c r="E30" s="9">
        <v>1650000</v>
      </c>
    </row>
    <row r="31" spans="1:7" s="7" customFormat="1" ht="14.25">
      <c r="A31" s="16" t="s">
        <v>11</v>
      </c>
      <c r="B31" s="17" t="s">
        <v>34</v>
      </c>
      <c r="C31" s="6">
        <f>C32+C41</f>
        <v>31204351.43</v>
      </c>
      <c r="D31" s="6">
        <f>D32+D41</f>
        <v>33103530.939999998</v>
      </c>
      <c r="E31" s="6">
        <f>E32</f>
        <v>32248205.77</v>
      </c>
    </row>
    <row r="32" spans="1:7" s="7" customFormat="1" ht="26.25" customHeight="1">
      <c r="A32" s="12" t="s">
        <v>12</v>
      </c>
      <c r="B32" s="5" t="s">
        <v>13</v>
      </c>
      <c r="C32" s="6">
        <f>C33+C34+C38</f>
        <v>31204351.43</v>
      </c>
      <c r="D32" s="6">
        <f>D33+D34+D38</f>
        <v>33103530.939999998</v>
      </c>
      <c r="E32" s="6">
        <f>E34+E38+E33</f>
        <v>32248205.77</v>
      </c>
      <c r="G32" s="25"/>
    </row>
    <row r="33" spans="1:10" s="7" customFormat="1" ht="51" customHeight="1">
      <c r="A33" s="15" t="s">
        <v>79</v>
      </c>
      <c r="B33" s="3" t="s">
        <v>77</v>
      </c>
      <c r="C33" s="9">
        <v>10764400</v>
      </c>
      <c r="D33" s="9">
        <v>10852200</v>
      </c>
      <c r="E33" s="9">
        <v>11589500</v>
      </c>
      <c r="G33" s="46"/>
      <c r="H33" s="46"/>
      <c r="I33" s="46"/>
      <c r="J33" s="46"/>
    </row>
    <row r="34" spans="1:10" s="8" customFormat="1" ht="24" customHeight="1">
      <c r="A34" s="12" t="s">
        <v>53</v>
      </c>
      <c r="B34" s="5" t="s">
        <v>14</v>
      </c>
      <c r="C34" s="6">
        <f>C36+C37+C35</f>
        <v>328894.73000000004</v>
      </c>
      <c r="D34" s="6">
        <f>D36+D37+D35</f>
        <v>337190.74000000005</v>
      </c>
      <c r="E34" s="6">
        <f>E35+E36+E37</f>
        <v>346190.74</v>
      </c>
    </row>
    <row r="35" spans="1:10" s="7" customFormat="1" ht="45.75" customHeight="1">
      <c r="A35" s="15" t="s">
        <v>54</v>
      </c>
      <c r="B35" s="3" t="s">
        <v>64</v>
      </c>
      <c r="C35" s="9">
        <v>407.08</v>
      </c>
      <c r="D35" s="9">
        <v>403.09</v>
      </c>
      <c r="E35" s="9">
        <v>403.09</v>
      </c>
    </row>
    <row r="36" spans="1:10" s="8" customFormat="1" ht="44.25" customHeight="1">
      <c r="A36" s="13" t="s">
        <v>55</v>
      </c>
      <c r="B36" s="3" t="s">
        <v>78</v>
      </c>
      <c r="C36" s="9">
        <v>81587.649999999994</v>
      </c>
      <c r="D36" s="9">
        <v>81587.649999999994</v>
      </c>
      <c r="E36" s="9">
        <v>81587.649999999994</v>
      </c>
    </row>
    <row r="37" spans="1:10" s="7" customFormat="1" ht="68.25" customHeight="1">
      <c r="A37" s="13" t="s">
        <v>56</v>
      </c>
      <c r="B37" s="3" t="s">
        <v>80</v>
      </c>
      <c r="C37" s="9">
        <v>246900</v>
      </c>
      <c r="D37" s="9">
        <v>255200</v>
      </c>
      <c r="E37" s="9">
        <v>264200</v>
      </c>
    </row>
    <row r="38" spans="1:10" s="8" customFormat="1" ht="33.75" customHeight="1">
      <c r="A38" s="14" t="s">
        <v>57</v>
      </c>
      <c r="B38" s="5" t="s">
        <v>21</v>
      </c>
      <c r="C38" s="6">
        <f>C39+C40</f>
        <v>20111056.699999999</v>
      </c>
      <c r="D38" s="6">
        <f>D39+D40</f>
        <v>21914140.199999999</v>
      </c>
      <c r="E38" s="6">
        <f>E39+E40</f>
        <v>20312515.030000001</v>
      </c>
    </row>
    <row r="39" spans="1:10" s="7" customFormat="1" ht="66.75" customHeight="1">
      <c r="A39" s="13" t="s">
        <v>58</v>
      </c>
      <c r="B39" s="3" t="s">
        <v>59</v>
      </c>
      <c r="C39" s="9">
        <v>22438.57</v>
      </c>
      <c r="D39" s="9">
        <v>22438.57</v>
      </c>
      <c r="E39" s="9">
        <v>0</v>
      </c>
    </row>
    <row r="40" spans="1:10" s="8" customFormat="1" ht="27.75" customHeight="1">
      <c r="A40" s="13" t="s">
        <v>60</v>
      </c>
      <c r="B40" s="3" t="s">
        <v>61</v>
      </c>
      <c r="C40" s="9">
        <v>20088618.129999999</v>
      </c>
      <c r="D40" s="9">
        <v>21891701.629999999</v>
      </c>
      <c r="E40" s="9">
        <v>20312515.030000001</v>
      </c>
    </row>
    <row r="41" spans="1:10" s="8" customFormat="1" ht="37.5" customHeight="1">
      <c r="A41" s="14" t="s">
        <v>31</v>
      </c>
      <c r="B41" s="5" t="s">
        <v>33</v>
      </c>
      <c r="C41" s="6">
        <f>C42</f>
        <v>0</v>
      </c>
      <c r="D41" s="6">
        <f>D42</f>
        <v>0</v>
      </c>
      <c r="E41" s="6">
        <f>C41+D41</f>
        <v>0</v>
      </c>
    </row>
    <row r="42" spans="1:10" s="8" customFormat="1" ht="54" customHeight="1">
      <c r="A42" s="13" t="s">
        <v>62</v>
      </c>
      <c r="B42" s="3" t="s">
        <v>32</v>
      </c>
      <c r="C42" s="9">
        <v>0</v>
      </c>
      <c r="D42" s="9">
        <v>0</v>
      </c>
      <c r="E42" s="6">
        <f>C42+D42</f>
        <v>0</v>
      </c>
    </row>
    <row r="43" spans="1:10" s="26" customFormat="1" ht="28.5" customHeight="1">
      <c r="A43" s="14"/>
      <c r="B43" s="5" t="s">
        <v>15</v>
      </c>
      <c r="C43" s="6">
        <f>C5+C31</f>
        <v>37346551.43</v>
      </c>
      <c r="D43" s="6">
        <f>D5+D31</f>
        <v>39395930.939999998</v>
      </c>
      <c r="E43" s="6">
        <f>E5+E31</f>
        <v>38682005.769999996</v>
      </c>
    </row>
    <row r="44" spans="1:10" s="27" customFormat="1" ht="36.75" customHeight="1">
      <c r="A44" s="21"/>
      <c r="B44" s="37"/>
      <c r="C44" s="33"/>
      <c r="D44" s="33"/>
      <c r="E44" s="33"/>
    </row>
    <row r="45" spans="1:10" s="27" customFormat="1" ht="25.5" customHeight="1">
      <c r="A45" s="21"/>
      <c r="B45" s="37"/>
      <c r="C45" s="33"/>
      <c r="D45" s="33"/>
      <c r="E45" s="41"/>
    </row>
    <row r="46" spans="1:10" s="28" customFormat="1" ht="21.75" customHeight="1">
      <c r="A46" s="21"/>
      <c r="B46" s="22"/>
      <c r="C46" s="33"/>
      <c r="D46" s="33"/>
      <c r="E46" s="33"/>
    </row>
    <row r="47" spans="1:10">
      <c r="C47" s="1"/>
      <c r="D47" s="1"/>
      <c r="E47" s="1"/>
    </row>
    <row r="48" spans="1:10" s="26" customFormat="1" ht="28.5" customHeight="1">
      <c r="A48" s="21"/>
      <c r="B48" s="37"/>
      <c r="C48" s="33"/>
      <c r="D48" s="33"/>
      <c r="E48" s="33"/>
    </row>
    <row r="49" spans="1:5" s="27" customFormat="1" ht="36.75" customHeight="1">
      <c r="A49" s="38"/>
      <c r="B49" s="39"/>
      <c r="C49" s="40"/>
      <c r="D49" s="40"/>
      <c r="E49" s="40"/>
    </row>
    <row r="50" spans="1:5" s="27" customFormat="1" ht="45" customHeight="1">
      <c r="A50" s="38"/>
      <c r="B50" s="39"/>
      <c r="C50" s="40"/>
      <c r="D50" s="40"/>
      <c r="E50" s="40"/>
    </row>
    <row r="53" spans="1:5" s="29" customFormat="1">
      <c r="A53" s="23" t="s">
        <v>63</v>
      </c>
      <c r="B53" s="2"/>
      <c r="C53" s="1"/>
      <c r="D53" s="1"/>
      <c r="E53" s="1"/>
    </row>
  </sheetData>
  <mergeCells count="3">
    <mergeCell ref="B1:E1"/>
    <mergeCell ref="B2:E2"/>
    <mergeCell ref="G33:J33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2021-11-17T07:52:37Z</cp:lastPrinted>
  <dcterms:created xsi:type="dcterms:W3CDTF">1996-10-08T23:32:33Z</dcterms:created>
  <dcterms:modified xsi:type="dcterms:W3CDTF">2021-12-17T12:01:47Z</dcterms:modified>
</cp:coreProperties>
</file>