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<sst xmlns="http://schemas.openxmlformats.org/spreadsheetml/2006/main" count="102" uniqueCount="101">
  <si>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</si>
  <si>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</si>
  <si>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</si>
  <si>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</si>
  <si>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</si>
  <si>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ГОСУДАРСТВЕННАЯ ПОШЛИНА</t>
  </si>
  <si>
    <t>Иные межбюджетные трансферты</t>
  </si>
  <si>
    <t>(тыс.руб.)</t>
  </si>
  <si>
    <t>Сумма</t>
  </si>
  <si>
    <t>НАЛОГОВЫЕ ДОХОДЫ</t>
  </si>
  <si>
    <t>НЕНАЛОГОВЫЕ ДОХОДЫ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</si>
  <si>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</si>
  <si>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</si>
  <si>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         Приложение 1 к постановлению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</si>
  <si>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</si>
  <si>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</si>
  <si>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</si>
  <si>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 xml:space="preserve">                                       администрации сельского поселения Русскинская</t>
  </si>
  <si>
    <t>Исполнение доходной части бюджета сельского поселения Русскинская</t>
  </si>
  <si>
    <t>НАЛОГИ НА ТОВАРЫ (РАБОТЫ, УСЛУГИ), РЕАЛИЗУЕМЫЕ НА ТЕРРИТОРИИ РОССИЙСКОЙ ФЕДЕРАЦИИ</t>
  </si>
  <si>
    <t>ПРОЧИЕ НЕНАЛОГОВЫЕ ДОХОДЫ</t>
  </si>
  <si>
    <t>Единый сельскохозяйственный налог</t>
  </si>
  <si>
    <t xml:space="preserve"> за 9 месяцев 2021 года</t>
  </si>
  <si>
    <t>Код бюджетной класификации</t>
  </si>
  <si>
    <t>Наименование</t>
  </si>
  <si>
    <t>1 00 00000 00 0000 000</t>
  </si>
  <si>
    <t>НАЛОГОВЫЕ И НЕНАЛОГОВЫЕ ДОХОДЫ</t>
  </si>
  <si>
    <t>1 01 00000 00 0000 000</t>
  </si>
  <si>
    <t>1 01 02000 01 0000 110</t>
  </si>
  <si>
    <t xml:space="preserve"> 1 01 02010 01 0000 110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</si>
  <si>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</si>
  <si>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</si>
  <si>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</si>
  <si>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</si>
  <si>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1 03 00000 00 0000 000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</si>
  <si>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</si>
  <si>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</si>
  <si>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</si>
  <si>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</si>
  <si>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</si>
  <si>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</si>
  <si>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</si>
  <si>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</si>
  <si>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</si>
  <si>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</si>
  <si>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</si>
  <si>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 xml:space="preserve"> 1 05 03010 01 0000 110</t>
  </si>
  <si>
    <t>1 06 00000 00 0000 000</t>
  </si>
  <si>
    <t>1 06 01000 00 0000 110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</si>
  <si>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</si>
  <si>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</si>
  <si>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1 06 04000 00 0000 110</t>
  </si>
  <si>
    <t>ТРАНСПОРТНЫЙ НАЛОГ</t>
  </si>
  <si>
    <t xml:space="preserve"> 1 06 04011 02 0000 110</t>
  </si>
  <si>
    <t>Транспортный налог с организаций</t>
  </si>
  <si>
    <t xml:space="preserve"> 1 06 04012 02 0000 110</t>
  </si>
  <si>
    <t>Транспортный налог с физических лиц</t>
  </si>
  <si>
    <t>1 06 06000 00 0000 110</t>
  </si>
  <si>
    <t>ЗЕМЕЛЬНЫЙ НАЛОГ</t>
  </si>
  <si>
    <t xml:space="preserve"> 1 06 06033 10 0000 110</t>
  </si>
  <si>
    <t xml:space="preserve"> 1 06 06043 10 0000 110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</si>
  <si>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</si>
  <si>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</si>
  <si>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</si>
  <si>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</si>
  <si>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</si>
  <si>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</si>
  <si>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</si>
  <si>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>2 00 00000 00 0000 000</t>
  </si>
  <si>
    <t xml:space="preserve">БЕЗВОЗМЕЗДНЫЕ ПОСТУПЛЕНИЯ   </t>
  </si>
  <si>
    <t>2 02 00000 00 0000 000</t>
  </si>
  <si>
    <t>Безвозмездные поступления от других бюджетов бюджетной системы РФ</t>
  </si>
  <si>
    <t>2 02 10000 00 0000 150</t>
  </si>
  <si>
    <t>Дотация на выравнивание бюджетной обеспеченности субъектов Российской Федерации и муниципальных образований</t>
  </si>
  <si>
    <t>2 02 30000 00 0000 150</t>
  </si>
  <si>
    <t>Субвенции бюджетам субъектов РФ и муниципальных образований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</si>
  <si>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</si>
  <si>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</si>
  <si>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2 02 35930 10 0000 150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</si>
  <si>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</si>
  <si>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</si>
  <si>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</si>
  <si>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</si>
  <si>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</si>
  <si>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</si>
  <si>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</si>
  <si>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</si>
  <si>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2 07 00000 00 000 000</t>
  </si>
  <si>
    <t>2 07 05030 10 0000 180</t>
  </si>
  <si>
    <t>Прочие  безвозмездные  поступления  в  бюджеты  поселений</t>
  </si>
  <si>
    <t>2 18 00000 00 0000 000</t>
  </si>
  <si>
    <t>2 18 60010 10 0000 150</t>
  </si>
  <si>
    <t>Итого доходов</t>
  </si>
  <si>
    <t>1 13 00000 00 0000 000</t>
  </si>
  <si>
    <t>Прочие доходы  от компенсации затрат бюджетов сельских поселений</t>
  </si>
  <si>
    <t>ДОХОДЫ ОТ ОКАЗАНИЯ ПЛАТНЫХ УСЛУГ И КОМПЕНСАЦИИ ЗАТРАТ ГОСУДАРСТВА</t>
  </si>
  <si>
    <t>1 17 00000 00 0000 000</t>
  </si>
  <si>
    <t xml:space="preserve"> 1 13 02995 10 0000 130</t>
  </si>
  <si>
    <t xml:space="preserve"> 1 17 01050 10 0000 180</t>
  </si>
  <si>
    <t>Невыясненные поступления, зачисляемые в бюджеты сельских поселений</t>
  </si>
  <si>
    <t xml:space="preserve">                                       от " 27 " октября 2021 года №181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</si>
</sst>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 ;[Red]\-#,##0.0\ "/>
    <numFmt numFmtId="173" formatCode="#,##0.0"/>
    <numFmt numFmtId="174" formatCode="_-* #,##0.0_р_._-;\-* #,##0.0_р_._-;_-* &quot;-&quot;?_р_._-;_-@_-"/>
    <numFmt numFmtId="175" formatCode="#,##0.0_ ;\-#,##0.0\ "/>
    <numFmt numFmtId="176" formatCode="_(* #,##0.00_);_(* \(#,##0.00\);_(* &quot;-&quot;??_);_(@_)"/>
    <numFmt numFmtId="177" formatCode="_-* #,##0.00\ _₽_-;\-* #,##0.00\ _₽_-;_-* &quot;-&quot;??\ _₽_-;_-@_-"/>
  </numFmts>
  <fonts count="49">
    <font>
      <sz val="11"/>
      <color rgb="FF000000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justify" vertical="center" wrapText="1"/>
    </xf>
    <xf numFmtId="0" fontId="46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justify" vertical="center" wrapText="1"/>
    </xf>
    <xf numFmtId="0" fontId="47" fillId="0" borderId="0" xfId="0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48" fillId="0" borderId="0" xfId="0" applyFont="1" applyAlignment="1">
      <alignment vertical="center" readingOrder="1"/>
    </xf>
    <xf numFmtId="0" fontId="5" fillId="0" borderId="0" xfId="0" applyFont="1" applyFill="1" applyBorder="1" applyAlignment="1">
      <alignment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" fontId="8" fillId="0" borderId="11" xfId="59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9" fillId="0" borderId="11" xfId="59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9" fillId="0" borderId="11" xfId="59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3" fontId="6" fillId="0" borderId="11" xfId="59" applyFont="1" applyFill="1" applyBorder="1" applyAlignment="1">
      <alignment vertical="center"/>
    </xf>
    <xf numFmtId="43" fontId="2" fillId="0" borderId="11" xfId="59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showGridLines="0" tabSelected="1" zoomScalePageLayoutView="0" workbookViewId="0" topLeftCell="A1">
      <selection activeCell="K53" sqref="K53"/>
    </sheetView>
  </sheetViews>
  <sheetFormatPr defaultColWidth="8.8515625" defaultRowHeight="15"/>
  <cols>
    <col min="1" max="1" width="28.57421875" style="2" customWidth="1"/>
    <col min="2" max="2" width="65.421875" style="1" customWidth="1"/>
    <col min="3" max="3" width="14.7109375" style="2" customWidth="1"/>
    <col min="4" max="16384" width="8.8515625" style="2" customWidth="1"/>
  </cols>
  <sheetData>
    <row r="1" spans="1:3" s="9" customFormat="1" ht="15.75">
      <c r="A1" s="3"/>
      <c r="B1" s="33" t="s">
        <v>13</v>
      </c>
      <c r="C1" s="33"/>
    </row>
    <row r="2" spans="1:3" s="9" customFormat="1" ht="15.75">
      <c r="A2" s="3"/>
      <c r="B2" s="33" t="s">
        <v>17</v>
      </c>
      <c r="C2" s="33"/>
    </row>
    <row r="3" spans="1:3" s="9" customFormat="1" ht="15.75">
      <c r="A3" s="3"/>
      <c r="B3" s="33" t="s">
        <v>100</v>
      </c>
      <c r="C3" s="33"/>
    </row>
    <row r="4" spans="1:3" s="9" customFormat="1" ht="8.25" customHeight="1">
      <c r="A4" s="3"/>
      <c r="B4" s="34"/>
      <c r="C4" s="34"/>
    </row>
    <row r="5" spans="1:3" s="9" customFormat="1" ht="8.25" customHeight="1">
      <c r="A5" s="3"/>
      <c r="B5" s="4"/>
      <c r="C5" s="5"/>
    </row>
    <row r="6" spans="1:3" s="9" customFormat="1" ht="8.25" customHeight="1">
      <c r="A6" s="3"/>
      <c r="B6" s="4"/>
      <c r="C6" s="5"/>
    </row>
    <row r="7" spans="1:3" s="9" customFormat="1" ht="20.25">
      <c r="A7" s="35" t="s">
        <v>18</v>
      </c>
      <c r="B7" s="35"/>
      <c r="C7" s="35"/>
    </row>
    <row r="8" spans="1:3" s="9" customFormat="1" ht="20.25">
      <c r="A8" s="35" t="s">
        <v>22</v>
      </c>
      <c r="B8" s="35"/>
      <c r="C8" s="35"/>
    </row>
    <row r="9" spans="1:3" s="9" customFormat="1" ht="7.5" customHeight="1">
      <c r="A9" s="8"/>
      <c r="B9" s="6"/>
      <c r="C9" s="8"/>
    </row>
    <row r="10" spans="1:3" s="9" customFormat="1" ht="15.75">
      <c r="A10" s="3"/>
      <c r="B10" s="4"/>
      <c r="C10" s="7" t="s">
        <v>7</v>
      </c>
    </row>
    <row r="11" spans="1:3" ht="36.75" customHeight="1">
      <c r="A11" s="15" t="s">
        <v>23</v>
      </c>
      <c r="B11" s="15" t="s">
        <v>24</v>
      </c>
      <c r="C11" s="32" t="s">
        <v>8</v>
      </c>
    </row>
    <row r="12" spans="1:3" s="12" customFormat="1" ht="15.75">
      <c r="A12" s="16" t="s">
        <v>25</v>
      </c>
      <c r="B12" s="17" t="s">
        <v>26</v>
      </c>
      <c r="C12" s="18">
        <f>C13+C38</f>
        <v>4384.3</v>
      </c>
    </row>
    <row r="13" spans="1:3" s="12" customFormat="1" ht="15.75">
      <c r="A13" s="19"/>
      <c r="B13" s="20" t="s">
        <v>9</v>
      </c>
      <c r="C13" s="18">
        <f>C14+C19+C27+C37+C24</f>
        <v>2595.2000000000003</v>
      </c>
    </row>
    <row r="14" spans="1:3" s="12" customFormat="1" ht="15.75">
      <c r="A14" s="19" t="s">
        <v>27</v>
      </c>
      <c r="B14" s="20" t="s">
        <v>0</v>
      </c>
      <c r="C14" s="18">
        <f>C15</f>
        <v>1753.1000000000001</v>
      </c>
    </row>
    <row r="15" spans="1:3" s="10" customFormat="1" ht="15.75">
      <c r="A15" s="21" t="s">
        <v>28</v>
      </c>
      <c r="B15" s="22" t="s">
        <v>1</v>
      </c>
      <c r="C15" s="23">
        <f>C16+C17+C18</f>
        <v>1753.1000000000001</v>
      </c>
    </row>
    <row r="16" spans="1:3" s="10" customFormat="1" ht="55.5" customHeight="1">
      <c r="A16" s="24" t="s">
        <v>29</v>
      </c>
      <c r="B16" s="25" t="s">
        <v>2</v>
      </c>
      <c r="C16" s="23">
        <v>1669.4</v>
      </c>
    </row>
    <row r="17" spans="1:3" s="10" customFormat="1" ht="83.25" customHeight="1">
      <c r="A17" s="24" t="s">
        <v>30</v>
      </c>
      <c r="B17" s="25" t="s">
        <v>31</v>
      </c>
      <c r="C17" s="23">
        <v>0</v>
      </c>
    </row>
    <row r="18" spans="1:3" s="10" customFormat="1" ht="33.75" customHeight="1">
      <c r="A18" s="24" t="s">
        <v>32</v>
      </c>
      <c r="B18" s="25" t="s">
        <v>33</v>
      </c>
      <c r="C18" s="23">
        <v>83.7</v>
      </c>
    </row>
    <row r="19" spans="1:3" s="13" customFormat="1" ht="32.25" customHeight="1">
      <c r="A19" s="19" t="s">
        <v>34</v>
      </c>
      <c r="B19" s="26" t="s">
        <v>19</v>
      </c>
      <c r="C19" s="18">
        <f>C20+C21+C22+C23</f>
        <v>690</v>
      </c>
    </row>
    <row r="20" spans="1:3" s="11" customFormat="1" ht="75.75" customHeight="1">
      <c r="A20" s="24" t="s">
        <v>35</v>
      </c>
      <c r="B20" s="25" t="s">
        <v>36</v>
      </c>
      <c r="C20" s="23">
        <v>313</v>
      </c>
    </row>
    <row r="21" spans="1:3" s="11" customFormat="1" ht="96" customHeight="1">
      <c r="A21" s="24" t="s">
        <v>37</v>
      </c>
      <c r="B21" s="25" t="s">
        <v>38</v>
      </c>
      <c r="C21" s="23">
        <v>2.2</v>
      </c>
    </row>
    <row r="22" spans="1:3" s="11" customFormat="1" ht="81.75" customHeight="1">
      <c r="A22" s="24" t="s">
        <v>39</v>
      </c>
      <c r="B22" s="25" t="s">
        <v>40</v>
      </c>
      <c r="C22" s="23">
        <v>430</v>
      </c>
    </row>
    <row r="23" spans="1:3" s="11" customFormat="1" ht="78.75" customHeight="1">
      <c r="A23" s="24" t="s">
        <v>41</v>
      </c>
      <c r="B23" s="25" t="s">
        <v>42</v>
      </c>
      <c r="C23" s="27">
        <v>-55.2</v>
      </c>
    </row>
    <row r="24" spans="1:3" s="11" customFormat="1" ht="27" customHeight="1">
      <c r="A24" s="19" t="s">
        <v>43</v>
      </c>
      <c r="B24" s="26" t="s">
        <v>44</v>
      </c>
      <c r="C24" s="18">
        <f>C25</f>
        <v>0</v>
      </c>
    </row>
    <row r="25" spans="1:3" s="13" customFormat="1" ht="15">
      <c r="A25" s="21" t="s">
        <v>45</v>
      </c>
      <c r="B25" s="25" t="s">
        <v>21</v>
      </c>
      <c r="C25" s="23">
        <v>0</v>
      </c>
    </row>
    <row r="26" spans="1:3" s="11" customFormat="1" ht="29.25" customHeight="1">
      <c r="A26" s="24" t="s">
        <v>46</v>
      </c>
      <c r="B26" s="25" t="s">
        <v>21</v>
      </c>
      <c r="C26" s="23">
        <v>0</v>
      </c>
    </row>
    <row r="27" spans="1:3" s="11" customFormat="1" ht="31.5" customHeight="1">
      <c r="A27" s="19" t="s">
        <v>47</v>
      </c>
      <c r="B27" s="20" t="s">
        <v>3</v>
      </c>
      <c r="C27" s="18">
        <f>C28+C33+C30</f>
        <v>152.1</v>
      </c>
    </row>
    <row r="28" spans="1:3" s="12" customFormat="1" ht="15.75">
      <c r="A28" s="19" t="s">
        <v>48</v>
      </c>
      <c r="B28" s="28" t="s">
        <v>4</v>
      </c>
      <c r="C28" s="18">
        <f>C29</f>
        <v>42.1</v>
      </c>
    </row>
    <row r="29" spans="1:3" s="10" customFormat="1" ht="37.5" customHeight="1">
      <c r="A29" s="24" t="s">
        <v>49</v>
      </c>
      <c r="B29" s="25" t="s">
        <v>50</v>
      </c>
      <c r="C29" s="23">
        <v>42.1</v>
      </c>
    </row>
    <row r="30" spans="1:3" s="10" customFormat="1" ht="15.75">
      <c r="A30" s="19" t="s">
        <v>51</v>
      </c>
      <c r="B30" s="26" t="s">
        <v>52</v>
      </c>
      <c r="C30" s="18">
        <f>C31+C32</f>
        <v>16</v>
      </c>
    </row>
    <row r="31" spans="1:3" s="10" customFormat="1" ht="15.75">
      <c r="A31" s="24" t="s">
        <v>53</v>
      </c>
      <c r="B31" s="25" t="s">
        <v>54</v>
      </c>
      <c r="C31" s="23">
        <v>0.9</v>
      </c>
    </row>
    <row r="32" spans="1:3" s="10" customFormat="1" ht="15.75">
      <c r="A32" s="24" t="s">
        <v>55</v>
      </c>
      <c r="B32" s="25" t="s">
        <v>56</v>
      </c>
      <c r="C32" s="23">
        <v>15.1</v>
      </c>
    </row>
    <row r="33" spans="1:3" s="10" customFormat="1" ht="15.75">
      <c r="A33" s="19" t="s">
        <v>57</v>
      </c>
      <c r="B33" s="28" t="s">
        <v>58</v>
      </c>
      <c r="C33" s="18">
        <f>C34+C35</f>
        <v>94</v>
      </c>
    </row>
    <row r="34" spans="1:3" s="10" customFormat="1" ht="25.5">
      <c r="A34" s="24" t="s">
        <v>59</v>
      </c>
      <c r="B34" s="25" t="s">
        <v>11</v>
      </c>
      <c r="C34" s="23">
        <v>96.3</v>
      </c>
    </row>
    <row r="35" spans="1:3" s="10" customFormat="1" ht="25.5">
      <c r="A35" s="24" t="s">
        <v>60</v>
      </c>
      <c r="B35" s="25" t="s">
        <v>12</v>
      </c>
      <c r="C35" s="23">
        <v>-2.3</v>
      </c>
    </row>
    <row r="36" spans="1:3" s="12" customFormat="1" ht="15.75">
      <c r="A36" s="29" t="s">
        <v>61</v>
      </c>
      <c r="B36" s="26" t="s">
        <v>5</v>
      </c>
      <c r="C36" s="18">
        <f>C37</f>
        <v>0</v>
      </c>
    </row>
    <row r="37" spans="1:3" s="10" customFormat="1" ht="51">
      <c r="A37" s="24" t="s">
        <v>62</v>
      </c>
      <c r="B37" s="25" t="s">
        <v>63</v>
      </c>
      <c r="C37" s="23">
        <v>0</v>
      </c>
    </row>
    <row r="38" spans="1:3" s="10" customFormat="1" ht="15.75">
      <c r="A38" s="19"/>
      <c r="B38" s="20" t="s">
        <v>10</v>
      </c>
      <c r="C38" s="18">
        <f>C39+C41+C43</f>
        <v>1789.1000000000001</v>
      </c>
    </row>
    <row r="39" spans="1:3" s="12" customFormat="1" ht="32.25" customHeight="1">
      <c r="A39" s="19" t="s">
        <v>64</v>
      </c>
      <c r="B39" s="26" t="s">
        <v>65</v>
      </c>
      <c r="C39" s="18">
        <f>C40</f>
        <v>1772.4</v>
      </c>
    </row>
    <row r="40" spans="1:3" s="12" customFormat="1" ht="51">
      <c r="A40" s="21" t="s">
        <v>66</v>
      </c>
      <c r="B40" s="25" t="s">
        <v>67</v>
      </c>
      <c r="C40" s="23">
        <v>1772.4</v>
      </c>
    </row>
    <row r="41" spans="1:3" s="12" customFormat="1" ht="32.25" customHeight="1">
      <c r="A41" s="19" t="s">
        <v>93</v>
      </c>
      <c r="B41" s="26" t="s">
        <v>95</v>
      </c>
      <c r="C41" s="18">
        <f>C42</f>
        <v>45.4</v>
      </c>
    </row>
    <row r="42" spans="1:3" s="12" customFormat="1" ht="15.75">
      <c r="A42" s="21" t="s">
        <v>97</v>
      </c>
      <c r="B42" s="26" t="s">
        <v>94</v>
      </c>
      <c r="C42" s="23">
        <v>45.4</v>
      </c>
    </row>
    <row r="43" spans="1:3" s="12" customFormat="1" ht="32.25" customHeight="1">
      <c r="A43" s="19" t="s">
        <v>96</v>
      </c>
      <c r="B43" s="26" t="s">
        <v>20</v>
      </c>
      <c r="C43" s="18">
        <f>C44</f>
        <v>-28.7</v>
      </c>
    </row>
    <row r="44" spans="1:3" s="12" customFormat="1" ht="15.75">
      <c r="A44" s="21" t="s">
        <v>98</v>
      </c>
      <c r="B44" s="25" t="s">
        <v>99</v>
      </c>
      <c r="C44" s="23">
        <v>-28.7</v>
      </c>
    </row>
    <row r="45" spans="1:3" s="14" customFormat="1" ht="22.5" customHeight="1">
      <c r="A45" s="16" t="s">
        <v>68</v>
      </c>
      <c r="B45" s="17" t="s">
        <v>69</v>
      </c>
      <c r="C45" s="18">
        <f>C46+C57+C55</f>
        <v>29658.700179999996</v>
      </c>
    </row>
    <row r="46" spans="1:3" s="14" customFormat="1" ht="21" customHeight="1">
      <c r="A46" s="19" t="s">
        <v>70</v>
      </c>
      <c r="B46" s="26" t="s">
        <v>71</v>
      </c>
      <c r="C46" s="18">
        <f>C47+C48+C52</f>
        <v>29458.699999999997</v>
      </c>
    </row>
    <row r="47" spans="1:3" s="12" customFormat="1" ht="36" customHeight="1">
      <c r="A47" s="21" t="s">
        <v>72</v>
      </c>
      <c r="B47" s="25" t="s">
        <v>73</v>
      </c>
      <c r="C47" s="23">
        <v>8043.8</v>
      </c>
    </row>
    <row r="48" spans="1:3" s="12" customFormat="1" ht="25.5" customHeight="1">
      <c r="A48" s="19" t="s">
        <v>74</v>
      </c>
      <c r="B48" s="26" t="s">
        <v>75</v>
      </c>
      <c r="C48" s="18">
        <f>C50+C51+C49</f>
        <v>250.8</v>
      </c>
    </row>
    <row r="49" spans="1:3" s="12" customFormat="1" ht="36" customHeight="1">
      <c r="A49" s="21" t="s">
        <v>76</v>
      </c>
      <c r="B49" s="25" t="s">
        <v>77</v>
      </c>
      <c r="C49" s="23">
        <v>15.5</v>
      </c>
    </row>
    <row r="50" spans="1:3" s="10" customFormat="1" ht="33" customHeight="1">
      <c r="A50" s="24" t="s">
        <v>78</v>
      </c>
      <c r="B50" s="25" t="s">
        <v>79</v>
      </c>
      <c r="C50" s="23">
        <v>51.2</v>
      </c>
    </row>
    <row r="51" spans="1:3" s="10" customFormat="1" ht="38.25" customHeight="1">
      <c r="A51" s="24" t="s">
        <v>80</v>
      </c>
      <c r="B51" s="25" t="s">
        <v>81</v>
      </c>
      <c r="C51" s="23">
        <v>184.1</v>
      </c>
    </row>
    <row r="52" spans="1:3" s="12" customFormat="1" ht="21.75" customHeight="1">
      <c r="A52" s="29" t="s">
        <v>82</v>
      </c>
      <c r="B52" s="26" t="s">
        <v>6</v>
      </c>
      <c r="C52" s="18">
        <f>C53+C54</f>
        <v>21164.1</v>
      </c>
    </row>
    <row r="53" spans="1:3" s="10" customFormat="1" ht="54" customHeight="1">
      <c r="A53" s="24" t="s">
        <v>83</v>
      </c>
      <c r="B53" s="25" t="s">
        <v>84</v>
      </c>
      <c r="C53" s="23">
        <v>16.8</v>
      </c>
    </row>
    <row r="54" spans="1:3" s="10" customFormat="1" ht="33" customHeight="1">
      <c r="A54" s="24" t="s">
        <v>85</v>
      </c>
      <c r="B54" s="25" t="s">
        <v>86</v>
      </c>
      <c r="C54" s="23">
        <v>21147.3</v>
      </c>
    </row>
    <row r="55" spans="1:3" s="12" customFormat="1" ht="15.75">
      <c r="A55" s="29" t="s">
        <v>87</v>
      </c>
      <c r="B55" s="26" t="s">
        <v>16</v>
      </c>
      <c r="C55" s="30">
        <f>C56</f>
        <v>200</v>
      </c>
    </row>
    <row r="56" spans="1:3" s="10" customFormat="1" ht="19.5" customHeight="1">
      <c r="A56" s="24" t="s">
        <v>88</v>
      </c>
      <c r="B56" s="25" t="s">
        <v>89</v>
      </c>
      <c r="C56" s="31">
        <v>200</v>
      </c>
    </row>
    <row r="57" spans="1:3" s="10" customFormat="1" ht="68.25" customHeight="1">
      <c r="A57" s="29" t="s">
        <v>90</v>
      </c>
      <c r="B57" s="26" t="s">
        <v>14</v>
      </c>
      <c r="C57" s="18">
        <f>C58</f>
        <v>0.00018</v>
      </c>
    </row>
    <row r="58" spans="1:3" s="10" customFormat="1" ht="42" customHeight="1">
      <c r="A58" s="24" t="s">
        <v>91</v>
      </c>
      <c r="B58" s="25" t="s">
        <v>15</v>
      </c>
      <c r="C58" s="23">
        <v>0.00018</v>
      </c>
    </row>
    <row r="59" spans="1:3" s="10" customFormat="1" ht="15.75">
      <c r="A59" s="29"/>
      <c r="B59" s="26" t="s">
        <v>92</v>
      </c>
      <c r="C59" s="18">
        <f>C12+C45</f>
        <v>34043.000179999995</v>
      </c>
    </row>
  </sheetData>
  <sheetProtection/>
  <mergeCells count="6">
    <mergeCell ref="B2:C2"/>
    <mergeCell ref="B1:C1"/>
    <mergeCell ref="B3:C3"/>
    <mergeCell ref="B4:C4"/>
    <mergeCell ref="A7:C7"/>
    <mergeCell ref="A8:C8"/>
  </mergeCells>
  <printOptions horizontalCentered="1"/>
  <pageMargins left="0.7874015748031497" right="0.1968503937007874" top="0.7874015748031497" bottom="0.5905511811023623" header="0.3937007874015748" footer="0.393700787401574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Бухгалтерия</cp:lastModifiedBy>
  <cp:lastPrinted>2021-11-08T04:45:22Z</cp:lastPrinted>
  <dcterms:created xsi:type="dcterms:W3CDTF">2015-04-15T09:41:19Z</dcterms:created>
  <dcterms:modified xsi:type="dcterms:W3CDTF">2021-11-08T07:25:27Z</dcterms:modified>
  <cp:category/>
  <cp:version/>
  <cp:contentType/>
  <cp:contentStatus/>
</cp:coreProperties>
</file>