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<sst xmlns="http://schemas.openxmlformats.org/spreadsheetml/2006/main" count="447" uniqueCount="127">
  <si>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</si>
  <si>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</si>
  <si>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</si>
  <si>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</si>
  <si>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</si>
  <si>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</si>
  <si>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</si>
  <si>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</si>
  <si>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</si>
  <si>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</si>
  <si>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</si>
  <si>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</si>
  <si>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</si>
  <si>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</si>
  <si>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</si>
  <si>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</si>
  <si>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</si>
  <si>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</si>
  <si>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</si>
  <si>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</si>
  <si>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</si>
  <si>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</si>
  <si>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</si>
  <si>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</si>
  <si>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</si>
  <si>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</si>
  <si>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</si>
  <si>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</si>
  <si>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</si>
  <si>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</si>
  <si>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</si>
  <si>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</si>
  <si>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</si>
  <si>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</si>
  <si>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</si>
  <si>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</si>
  <si>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</si>
  <si>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</si>
  <si>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</si>
  <si>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</si>
  <si>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</si>
  <si>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</si>
  <si>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</si>
  <si>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</si>
  <si>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</si>
  <si>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</si>
  <si>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</si>
  <si>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</si>
  <si>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</si>
  <si>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</si>
  <si>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</si>
  <si>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</si>
  <si>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</si>
  <si>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</si>
  <si>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</si>
  <si>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</si>
  <si>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</si>
  <si>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</si>
  <si>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</si>
  <si>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</si>
  <si>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</si>
  <si>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</si>
  <si>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</si>
  <si>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</si>
  <si>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</si>
  <si>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</si>
  <si>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</si>
  <si>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</si>
  <si>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</si>
  <si>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</si>
  <si>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</si>
  <si>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</si>
  <si>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</si>
  <si>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</si>
  <si>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</si>
  <si>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</si>
  <si>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</si>
  <si>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</si>
  <si>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</si>
  <si>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</si>
  <si>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</si>
  <si>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</si>
  <si>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</si>
  <si>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</si>
  <si>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</si>
  <si>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</si>
  <si>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</si>
  <si>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</si>
  <si>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</si>
  <si>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</si>
  <si>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</si>
  <si>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</si>
  <si>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</si>
  <si>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</si>
  <si>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</si>
  <si>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</si>
  <si>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</si>
  <si>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</si>
  <si>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</si>
  <si>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</si>
  <si>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</si>
  <si>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</si>
  <si>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</si>
  <si>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</si>
  <si>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</si>
  <si>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</si>
  <si>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</si>
  <si>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</si>
  <si>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</si>
  <si>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</si>
  <si>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</si>
  <si>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</si>
  <si>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</si>
  <si>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</si>
  <si>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</si>
  <si>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</si>
  <si>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</si>
  <si>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</si>
  <si>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</si>
  <si>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</si>
  <si>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</si>
  <si>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</si>
  <si>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</si>
  <si>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</si>
  <si>
    <t>к решению Совета депутатов</t>
  </si>
  <si>
    <t>Приложение 2</t>
  </si>
  <si>
    <r>
      <t>от " 22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мая </t>
    </r>
    <r>
      <rPr>
        <sz val="10"/>
        <rFont val="Arial"/>
        <family val="0"/>
      </rPr>
      <t xml:space="preserve">  2015 года  №</t>
    </r>
    <r>
      <rPr>
        <u val="single"/>
        <sz val="10"/>
        <rFont val="Arial"/>
        <family val="2"/>
      </rPr>
      <t xml:space="preserve"> 93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</si>
</sst>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2" fillId="0" borderId="0" xfId="17" applyFont="1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vertical="top" wrapText="1"/>
      <protection hidden="1"/>
    </xf>
    <xf numFmtId="0" fontId="1" fillId="0" borderId="0" xfId="17" applyFo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0" fontId="1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2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/>
      <protection hidden="1"/>
    </xf>
    <xf numFmtId="174" fontId="4" fillId="2" borderId="1" xfId="17" applyNumberFormat="1" applyFont="1" applyFill="1" applyBorder="1" applyAlignment="1" applyProtection="1">
      <alignment horizontal="center"/>
      <protection hidden="1"/>
    </xf>
    <xf numFmtId="172" fontId="4" fillId="2" borderId="1" xfId="17" applyNumberFormat="1" applyFont="1" applyFill="1" applyBorder="1" applyAlignment="1" applyProtection="1">
      <alignment horizontal="center"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2" fontId="3" fillId="2" borderId="1" xfId="17" applyNumberFormat="1" applyFont="1" applyFill="1" applyBorder="1" applyAlignment="1" applyProtection="1">
      <alignment/>
      <protection hidden="1"/>
    </xf>
    <xf numFmtId="174" fontId="3" fillId="2" borderId="1" xfId="17" applyNumberFormat="1" applyFont="1" applyFill="1" applyBorder="1" applyAlignment="1" applyProtection="1">
      <alignment horizontal="center"/>
      <protection hidden="1"/>
    </xf>
    <xf numFmtId="172" fontId="3" fillId="2" borderId="1" xfId="17" applyNumberFormat="1" applyFont="1" applyFill="1" applyBorder="1" applyAlignment="1" applyProtection="1">
      <alignment horizontal="center"/>
      <protection hidden="1"/>
    </xf>
    <xf numFmtId="177" fontId="3" fillId="2" borderId="1" xfId="17" applyNumberFormat="1" applyFont="1" applyFill="1" applyBorder="1" applyAlignment="1" applyProtection="1">
      <alignment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0" fontId="7" fillId="0" borderId="0" xfId="17" applyFont="1" applyProtection="1">
      <alignment/>
      <protection hidden="1"/>
    </xf>
    <xf numFmtId="0" fontId="7" fillId="0" borderId="0" xfId="17" applyFont="1">
      <alignment/>
      <protection/>
    </xf>
    <xf numFmtId="177" fontId="3" fillId="2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2" xfId="17" applyNumberFormat="1" applyFont="1" applyFill="1" applyBorder="1" applyAlignment="1" applyProtection="1">
      <alignment horizontal="left" wrapText="1"/>
      <protection hidden="1"/>
    </xf>
    <xf numFmtId="177" fontId="3" fillId="0" borderId="1" xfId="17" applyNumberFormat="1" applyFont="1" applyFill="1" applyBorder="1" applyAlignment="1" applyProtection="1">
      <alignment/>
      <protection hidden="1"/>
    </xf>
    <xf numFmtId="172" fontId="6" fillId="0" borderId="1" xfId="17" applyNumberFormat="1" applyFont="1" applyFill="1" applyBorder="1" applyAlignment="1" applyProtection="1">
      <alignment horizontal="left" wrapText="1"/>
      <protection hidden="1"/>
    </xf>
    <xf numFmtId="172" fontId="6" fillId="0" borderId="1" xfId="17" applyNumberFormat="1" applyFont="1" applyFill="1" applyBorder="1" applyAlignment="1" applyProtection="1">
      <alignment/>
      <protection hidden="1"/>
    </xf>
    <xf numFmtId="174" fontId="6" fillId="0" borderId="1" xfId="17" applyNumberFormat="1" applyFont="1" applyFill="1" applyBorder="1" applyAlignment="1" applyProtection="1">
      <alignment horizontal="center"/>
      <protection hidden="1"/>
    </xf>
    <xf numFmtId="172" fontId="6" fillId="0" borderId="1" xfId="17" applyNumberFormat="1" applyFont="1" applyFill="1" applyBorder="1" applyAlignment="1" applyProtection="1">
      <alignment horizontal="center"/>
      <protection hidden="1"/>
    </xf>
    <xf numFmtId="177" fontId="6" fillId="0" borderId="1" xfId="17" applyNumberFormat="1" applyFont="1" applyFill="1" applyBorder="1" applyAlignment="1" applyProtection="1">
      <alignment/>
      <protection hidden="1"/>
    </xf>
    <xf numFmtId="177" fontId="5" fillId="0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 horizontal="left"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workbookViewId="0" topLeftCell="C1">
      <selection activeCell="L8" sqref="L8"/>
    </sheetView>
  </sheetViews>
  <sheetFormatPr defaultColWidth="9.1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125</v>
      </c>
    </row>
    <row r="2" ht="12.75">
      <c r="K2" s="3" t="s">
        <v>124</v>
      </c>
    </row>
    <row r="3" ht="12.75">
      <c r="K3" s="3" t="s">
        <v>112</v>
      </c>
    </row>
    <row r="4" ht="12.75">
      <c r="K4" s="9" t="s">
        <v>126</v>
      </c>
    </row>
    <row r="6" spans="1:17" ht="47.25" customHeight="1">
      <c r="A6" s="39" t="s">
        <v>114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115</v>
      </c>
      <c r="I8" s="12" t="s">
        <v>116</v>
      </c>
      <c r="J8" s="12" t="s">
        <v>118</v>
      </c>
      <c r="K8" s="12" t="s">
        <v>120</v>
      </c>
      <c r="L8" s="12" t="s">
        <v>121</v>
      </c>
      <c r="M8" s="12" t="s">
        <v>119</v>
      </c>
      <c r="N8" s="1"/>
      <c r="O8" s="1"/>
      <c r="P8" s="1"/>
      <c r="Q8" s="1"/>
    </row>
    <row r="9" spans="1:17" ht="26.25" customHeight="1">
      <c r="A9" s="31" t="s">
        <v>123</v>
      </c>
      <c r="B9" s="13" t="s">
        <v>7</v>
      </c>
      <c r="C9" s="32">
        <v>650</v>
      </c>
      <c r="D9" s="33"/>
      <c r="E9" s="33"/>
      <c r="F9" s="33" t="s">
        <v>7</v>
      </c>
      <c r="G9" s="34" t="s">
        <v>7</v>
      </c>
      <c r="H9" s="35">
        <f aca="true" t="shared" si="0" ref="H9:M9">H10+H35+H39+H51+H58+H71+H75+H84+H91+H95</f>
        <v>45012</v>
      </c>
      <c r="I9" s="35">
        <f t="shared" si="0"/>
        <v>44837.7</v>
      </c>
      <c r="J9" s="35">
        <f t="shared" si="0"/>
        <v>174.3</v>
      </c>
      <c r="K9" s="35">
        <f t="shared" si="0"/>
        <v>45213.2</v>
      </c>
      <c r="L9" s="35">
        <f t="shared" si="0"/>
        <v>45038.9</v>
      </c>
      <c r="M9" s="35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15308</v>
      </c>
      <c r="I10" s="17">
        <f>I11+I14+I18+I21</f>
        <v>15308</v>
      </c>
      <c r="J10" s="17">
        <f>J11+J14+J18+J21</f>
        <v>0</v>
      </c>
      <c r="K10" s="17">
        <f>L10+M10</f>
        <v>15499.4</v>
      </c>
      <c r="L10" s="17">
        <f>L11+L14+L18+L21</f>
        <v>15499.4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22.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6.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6.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7.2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6254.1</v>
      </c>
      <c r="I21" s="17">
        <f>I22+I27+I29+I33</f>
        <v>6254.1</v>
      </c>
      <c r="J21" s="17">
        <v>0</v>
      </c>
      <c r="K21" s="17">
        <f t="shared" si="2"/>
        <v>6445.5</v>
      </c>
      <c r="L21" s="17">
        <f>L22+L27+L29+L33</f>
        <v>6445.5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4329.200000000001</v>
      </c>
      <c r="I22" s="21">
        <f>I23+I24+I25+I26</f>
        <v>4329.200000000001</v>
      </c>
      <c r="J22" s="21">
        <v>0</v>
      </c>
      <c r="K22" s="21">
        <f t="shared" si="2"/>
        <v>3387.7999999999997</v>
      </c>
      <c r="L22" s="21">
        <f>L23+L24+L25+L26</f>
        <v>3387.7999999999997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990.5</v>
      </c>
      <c r="I25" s="21">
        <v>990.5</v>
      </c>
      <c r="J25" s="21">
        <v>0</v>
      </c>
      <c r="K25" s="21">
        <f t="shared" si="2"/>
        <v>49.1</v>
      </c>
      <c r="L25" s="21">
        <v>49.1</v>
      </c>
      <c r="M25" s="21">
        <v>0</v>
      </c>
      <c r="N25" s="1"/>
      <c r="O25" s="1"/>
      <c r="P25" s="1"/>
      <c r="Q25" s="1"/>
    </row>
    <row r="26" spans="1:17" ht="18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4.2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7.2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>L29+M29</f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22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122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>I39+J39</f>
        <v>139</v>
      </c>
      <c r="I39" s="17">
        <f>I40+I43+I46</f>
        <v>120.7</v>
      </c>
      <c r="J39" s="17">
        <f>J40+J43+J46</f>
        <v>18.3</v>
      </c>
      <c r="K39" s="22">
        <f t="shared" si="4"/>
        <v>132.8</v>
      </c>
      <c r="L39" s="17">
        <f>L40+L43+L46</f>
        <v>114.5</v>
      </c>
      <c r="M39" s="17">
        <f>M40+M43+M46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>
        <v>4051443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>
        <v>4051443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60</v>
      </c>
      <c r="B49" s="13">
        <v>314</v>
      </c>
      <c r="C49" s="18">
        <v>650</v>
      </c>
      <c r="D49" s="19" t="s">
        <v>46</v>
      </c>
      <c r="E49" s="19" t="s">
        <v>58</v>
      </c>
      <c r="F49" s="19">
        <v>4055443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>
        <v>4055443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61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62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63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64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64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65</v>
      </c>
      <c r="B55" s="13">
        <v>410</v>
      </c>
      <c r="C55" s="18">
        <v>650</v>
      </c>
      <c r="D55" s="19" t="s">
        <v>17</v>
      </c>
      <c r="E55" s="19" t="s">
        <v>66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66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66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67</v>
      </c>
      <c r="B58" s="13">
        <v>500</v>
      </c>
      <c r="C58" s="14">
        <v>650</v>
      </c>
      <c r="D58" s="15" t="s">
        <v>68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69</v>
      </c>
      <c r="B59" s="13">
        <v>501</v>
      </c>
      <c r="C59" s="18">
        <v>650</v>
      </c>
      <c r="D59" s="19" t="s">
        <v>68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70</v>
      </c>
      <c r="B60" s="13">
        <v>501</v>
      </c>
      <c r="C60" s="18">
        <v>650</v>
      </c>
      <c r="D60" s="19" t="s">
        <v>68</v>
      </c>
      <c r="E60" s="19" t="s">
        <v>9</v>
      </c>
      <c r="F60" s="19" t="s">
        <v>71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72</v>
      </c>
      <c r="B61" s="13">
        <v>501</v>
      </c>
      <c r="C61" s="18">
        <v>650</v>
      </c>
      <c r="D61" s="19" t="s">
        <v>68</v>
      </c>
      <c r="E61" s="19" t="s">
        <v>9</v>
      </c>
      <c r="F61" s="19" t="s">
        <v>71</v>
      </c>
      <c r="G61" s="20" t="s">
        <v>73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74</v>
      </c>
      <c r="B62" s="13">
        <v>501</v>
      </c>
      <c r="C62" s="18">
        <v>650</v>
      </c>
      <c r="D62" s="19" t="s">
        <v>68</v>
      </c>
      <c r="E62" s="19" t="s">
        <v>9</v>
      </c>
      <c r="F62" s="19" t="s">
        <v>75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76</v>
      </c>
      <c r="B63" s="13">
        <v>501</v>
      </c>
      <c r="C63" s="18">
        <v>650</v>
      </c>
      <c r="D63" s="19" t="s">
        <v>68</v>
      </c>
      <c r="E63" s="19" t="s">
        <v>9</v>
      </c>
      <c r="F63" s="19" t="s">
        <v>75</v>
      </c>
      <c r="G63" s="20" t="s">
        <v>77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78</v>
      </c>
      <c r="B64" s="13">
        <v>503</v>
      </c>
      <c r="C64" s="18">
        <v>650</v>
      </c>
      <c r="D64" s="19" t="s">
        <v>68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79</v>
      </c>
      <c r="B65" s="13">
        <v>503</v>
      </c>
      <c r="C65" s="18">
        <v>650</v>
      </c>
      <c r="D65" s="19" t="s">
        <v>68</v>
      </c>
      <c r="E65" s="19" t="s">
        <v>46</v>
      </c>
      <c r="F65" s="19" t="s">
        <v>80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68</v>
      </c>
      <c r="E66" s="19" t="s">
        <v>46</v>
      </c>
      <c r="F66" s="19" t="s">
        <v>80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81</v>
      </c>
      <c r="B67" s="13">
        <v>503</v>
      </c>
      <c r="C67" s="18">
        <v>650</v>
      </c>
      <c r="D67" s="19" t="s">
        <v>68</v>
      </c>
      <c r="E67" s="19" t="s">
        <v>46</v>
      </c>
      <c r="F67" s="19" t="s">
        <v>82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68</v>
      </c>
      <c r="E68" s="19" t="s">
        <v>46</v>
      </c>
      <c r="F68" s="19" t="s">
        <v>82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83</v>
      </c>
      <c r="B69" s="13">
        <v>503</v>
      </c>
      <c r="C69" s="18">
        <v>650</v>
      </c>
      <c r="D69" s="19" t="s">
        <v>68</v>
      </c>
      <c r="E69" s="19" t="s">
        <v>46</v>
      </c>
      <c r="F69" s="19" t="s">
        <v>84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68</v>
      </c>
      <c r="E70" s="19" t="s">
        <v>46</v>
      </c>
      <c r="F70" s="19" t="s">
        <v>84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85</v>
      </c>
      <c r="B71" s="13">
        <v>700</v>
      </c>
      <c r="C71" s="14">
        <v>650</v>
      </c>
      <c r="D71" s="15" t="s">
        <v>86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87</v>
      </c>
      <c r="B72" s="13">
        <v>707</v>
      </c>
      <c r="C72" s="18">
        <v>650</v>
      </c>
      <c r="D72" s="19" t="s">
        <v>86</v>
      </c>
      <c r="E72" s="19" t="s">
        <v>86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88</v>
      </c>
      <c r="B73" s="13">
        <v>707</v>
      </c>
      <c r="C73" s="18">
        <v>650</v>
      </c>
      <c r="D73" s="19" t="s">
        <v>86</v>
      </c>
      <c r="E73" s="19" t="s">
        <v>86</v>
      </c>
      <c r="F73" s="19" t="s">
        <v>89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86</v>
      </c>
      <c r="E74" s="19" t="s">
        <v>86</v>
      </c>
      <c r="F74" s="19" t="s">
        <v>89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90</v>
      </c>
      <c r="B75" s="13">
        <v>800</v>
      </c>
      <c r="C75" s="14">
        <v>650</v>
      </c>
      <c r="D75" s="15" t="s">
        <v>91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92</v>
      </c>
      <c r="B76" s="13">
        <v>801</v>
      </c>
      <c r="C76" s="18">
        <v>650</v>
      </c>
      <c r="D76" s="19" t="s">
        <v>91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91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91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91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91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91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59" customHeight="1">
      <c r="A82" s="29" t="s">
        <v>113</v>
      </c>
      <c r="B82" s="13">
        <v>801</v>
      </c>
      <c r="C82" s="18">
        <v>650</v>
      </c>
      <c r="D82" s="19" t="s">
        <v>91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91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93</v>
      </c>
      <c r="B84" s="13">
        <v>1000</v>
      </c>
      <c r="C84" s="14">
        <v>650</v>
      </c>
      <c r="D84" s="15" t="s">
        <v>66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94</v>
      </c>
      <c r="B85" s="13">
        <v>1001</v>
      </c>
      <c r="C85" s="18">
        <v>650</v>
      </c>
      <c r="D85" s="19" t="s">
        <v>66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95</v>
      </c>
      <c r="B86" s="13">
        <v>1001</v>
      </c>
      <c r="C86" s="18">
        <v>650</v>
      </c>
      <c r="D86" s="19" t="s">
        <v>66</v>
      </c>
      <c r="E86" s="19" t="s">
        <v>9</v>
      </c>
      <c r="F86" s="19" t="s">
        <v>96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97</v>
      </c>
      <c r="B87" s="13">
        <v>1001</v>
      </c>
      <c r="C87" s="18">
        <v>650</v>
      </c>
      <c r="D87" s="19" t="s">
        <v>66</v>
      </c>
      <c r="E87" s="19" t="s">
        <v>9</v>
      </c>
      <c r="F87" s="19" t="s">
        <v>96</v>
      </c>
      <c r="G87" s="20" t="s">
        <v>98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99</v>
      </c>
      <c r="B88" s="13">
        <v>1003</v>
      </c>
      <c r="C88" s="18">
        <v>650</v>
      </c>
      <c r="D88" s="19" t="s">
        <v>66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100</v>
      </c>
      <c r="B89" s="13">
        <v>1003</v>
      </c>
      <c r="C89" s="18">
        <v>650</v>
      </c>
      <c r="D89" s="19" t="s">
        <v>66</v>
      </c>
      <c r="E89" s="19" t="s">
        <v>46</v>
      </c>
      <c r="F89" s="19" t="s">
        <v>101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97</v>
      </c>
      <c r="B90" s="13">
        <v>1003</v>
      </c>
      <c r="C90" s="18">
        <v>650</v>
      </c>
      <c r="D90" s="19" t="s">
        <v>66</v>
      </c>
      <c r="E90" s="19" t="s">
        <v>46</v>
      </c>
      <c r="F90" s="19" t="s">
        <v>101</v>
      </c>
      <c r="G90" s="20" t="s">
        <v>98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102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103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104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105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105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106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18062.4</v>
      </c>
      <c r="I95" s="17">
        <f>I96</f>
        <v>18062.4</v>
      </c>
      <c r="J95" s="17">
        <v>0</v>
      </c>
      <c r="K95" s="22">
        <f t="shared" si="6"/>
        <v>18054.4</v>
      </c>
      <c r="L95" s="17">
        <f>L96</f>
        <v>18054.4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107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18062.4</v>
      </c>
      <c r="I96" s="21">
        <f>I97</f>
        <v>18062.4</v>
      </c>
      <c r="J96" s="21">
        <v>0</v>
      </c>
      <c r="K96" s="26">
        <f t="shared" si="6"/>
        <v>18054.4</v>
      </c>
      <c r="L96" s="21">
        <f>L97</f>
        <v>18054.4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108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109</v>
      </c>
      <c r="G97" s="20" t="s">
        <v>7</v>
      </c>
      <c r="H97" s="26">
        <f t="shared" si="5"/>
        <v>18062.4</v>
      </c>
      <c r="I97" s="21">
        <f>I98</f>
        <v>18062.4</v>
      </c>
      <c r="J97" s="21">
        <v>0</v>
      </c>
      <c r="K97" s="26">
        <f t="shared" si="6"/>
        <v>18054.4</v>
      </c>
      <c r="L97" s="21">
        <f>L98</f>
        <v>18054.4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110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109</v>
      </c>
      <c r="G98" s="20" t="s">
        <v>111</v>
      </c>
      <c r="H98" s="26">
        <f t="shared" si="5"/>
        <v>18062.4</v>
      </c>
      <c r="I98" s="21">
        <v>18062.4</v>
      </c>
      <c r="J98" s="21">
        <v>0</v>
      </c>
      <c r="K98" s="26">
        <f t="shared" si="6"/>
        <v>18054.4</v>
      </c>
      <c r="L98" s="21">
        <v>18054.4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7" t="s">
        <v>6</v>
      </c>
      <c r="B99" s="37"/>
      <c r="C99" s="37"/>
      <c r="D99" s="37"/>
      <c r="E99" s="37"/>
      <c r="F99" s="37"/>
      <c r="G99" s="37"/>
      <c r="H99" s="36">
        <f aca="true" t="shared" si="7" ref="H99:M99">H9</f>
        <v>45012</v>
      </c>
      <c r="I99" s="36">
        <f t="shared" si="7"/>
        <v>44837.7</v>
      </c>
      <c r="J99" s="36">
        <f t="shared" si="7"/>
        <v>174.3</v>
      </c>
      <c r="K99" s="36">
        <f t="shared" si="7"/>
        <v>45213.2</v>
      </c>
      <c r="L99" s="36">
        <f t="shared" si="7"/>
        <v>45038.9</v>
      </c>
      <c r="M99" s="36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8"/>
      <c r="F101" s="38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mergeCells count="3">
    <mergeCell ref="A99:G99"/>
    <mergeCell ref="E101:F101"/>
    <mergeCell ref="A6:M6"/>
  </mergeCells>
  <printOptions/>
  <pageMargins left="0.393700787401575" right="0.26" top="0.4" bottom="0.21" header="0.37" footer="0.16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2015-02-25T11:22:20Z</cp:lastPrinted>
  <dcterms:created xsi:type="dcterms:W3CDTF">2014-12-05T12:25:20Z</dcterms:created>
  <dcterms:modified xsi:type="dcterms:W3CDTF">2015-05-25T07:05:54Z</dcterms:modified>
  <cp:category/>
  <cp:version/>
  <cp:contentType/>
  <cp:contentStatus/>
</cp:coreProperties>
</file>