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 пр3" sheetId="1" r:id="rId1"/>
  </sheets>
  <definedNames/>
  <calcPr fullCalcOnLoad="1"/>
</workbook>
</file>

<file path=xl/sharedStrings.xml><?xml version="1.0" encoding="utf-8"?>
<sst xmlns="http://schemas.openxmlformats.org/spreadsheetml/2006/main" count="450" uniqueCount="127">
  <si>
    <t>Молодежная  политика  и  оздоровление  детей</t>
  </si>
  <si>
    <t xml:space="preserve">Культура  </t>
  </si>
  <si>
    <t>Мобилизационная  и  вневойсковая  подготовка</t>
  </si>
  <si>
    <t>Другие  общегосударственные  вопросы</t>
  </si>
  <si>
    <t>Всего  расходов :</t>
  </si>
  <si>
    <t>Рз</t>
  </si>
  <si>
    <t>Пр</t>
  </si>
  <si>
    <t>КЦСР</t>
  </si>
  <si>
    <t>КВР</t>
  </si>
  <si>
    <t>Наименование</t>
  </si>
  <si>
    <t>01</t>
  </si>
  <si>
    <t>02</t>
  </si>
  <si>
    <t>04</t>
  </si>
  <si>
    <t>03</t>
  </si>
  <si>
    <t>05</t>
  </si>
  <si>
    <t>тыс.рублей</t>
  </si>
  <si>
    <t>07</t>
  </si>
  <si>
    <t>09</t>
  </si>
  <si>
    <t>08</t>
  </si>
  <si>
    <t>10</t>
  </si>
  <si>
    <t>Всего :</t>
  </si>
  <si>
    <t>АДМИНИСТРАЦИИ  МУНИЦИПАЛЬНЫХ  ОБРАЗОВАНИЙ</t>
  </si>
  <si>
    <t>Функционирование  высшего  должностного  лица  субъекта  Российской  Федерации  и  муниципального  образования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</si>
  <si>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</si>
  <si>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</si>
  <si>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 Правительства  Российской  Федерации,высших исполнительных органов  государственной  власти субьектов  Российской  Федерации, местных администраций</t>
  </si>
  <si>
    <t>НАЦИОНАЛЬНАЯ  ОБОРОНА</t>
  </si>
  <si>
    <t>ОБЩЕГОСУДАРСТВЕННЫЕ  ВОПРОСЫ</t>
  </si>
  <si>
    <t>НАЦИОНАЛЬНАЯ  БЕЗОПАСНОСТЬ  И  ПРАВООХРАНИТЕЛЬНАЯ  ДЕЯТЕЛЬНОСТЬ</t>
  </si>
  <si>
    <t>ОБРАЗОВАНИЕ</t>
  </si>
  <si>
    <t>ЖИЛИЩНО-КОММУНАЛЬНОЕ  ХОЗЯЙСТВО</t>
  </si>
  <si>
    <t>СОЦИАЛЬНАЯ  ПОЛИТИКА</t>
  </si>
  <si>
    <t>Социальное обеспечение населения</t>
  </si>
  <si>
    <t>Жилищное хозяйство</t>
  </si>
  <si>
    <t>сельского поселения  Русскинская</t>
  </si>
  <si>
    <t>Приложение  3</t>
  </si>
  <si>
    <t>Связь  и  информатика</t>
  </si>
  <si>
    <t>НАЦИОНАЛЬНАЯ ЭКОНОМИКА</t>
  </si>
  <si>
    <t>КУЛЬТУРА И КИНЕМАТОГРАФИЯ</t>
  </si>
  <si>
    <t>ФИЗИЧЕСКАЯ  КУЛЬТУРА  И  СПОРТ</t>
  </si>
  <si>
    <t>11</t>
  </si>
  <si>
    <t>Распределение  бюджетных  ассигнований  по  разделам , подразделам , целевым  статьям</t>
  </si>
  <si>
    <t>13</t>
  </si>
  <si>
    <t>650</t>
  </si>
  <si>
    <t>Вед</t>
  </si>
  <si>
    <t>121</t>
  </si>
  <si>
    <t>122</t>
  </si>
  <si>
    <t>244</t>
  </si>
  <si>
    <t>810</t>
  </si>
  <si>
    <t>313</t>
  </si>
  <si>
    <t>и  видам  расходов  классификации  расходов  бюджета</t>
  </si>
  <si>
    <t>14</t>
  </si>
  <si>
    <t>540</t>
  </si>
  <si>
    <t>Резервные фонды местных администраций</t>
  </si>
  <si>
    <t>870</t>
  </si>
  <si>
    <t>Иные межбюджетные трансферты</t>
  </si>
  <si>
    <t>852</t>
  </si>
  <si>
    <t>111</t>
  </si>
  <si>
    <t>112</t>
  </si>
  <si>
    <t>ДФ Сургутского района  МО СП РУССКИНСКАЯ</t>
  </si>
  <si>
    <t>Глава муниципального образования</t>
  </si>
  <si>
    <t>Обеспечение деятельности подведомственных учреждений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</si>
  <si>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</si>
  <si>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</si>
  <si>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</si>
  <si>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Отдельные мероприятия в области информационно-коммуникационных технологий и связи</t>
  </si>
  <si>
    <t>Проведение мероприятий для детей и молодежи</t>
  </si>
  <si>
    <t>Мероприятия в области социальной политики</t>
  </si>
  <si>
    <t>Физическая культура</t>
  </si>
  <si>
    <t>Межбюджетные трансферты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</si>
  <si>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</si>
  <si>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Другие вопросы в области национальной безопасности и правоохранительной деятельности</t>
  </si>
  <si>
    <t>Государственная регистрация актов гражданского состояния</t>
  </si>
  <si>
    <t>Сумма на год с учетом изменений</t>
  </si>
  <si>
    <t>сельского  поселения  Русскинская  в  ведомственной  структуре  расходов  на  2014  год</t>
  </si>
  <si>
    <t>В том числе расходы , осущест-вляемые          из федерального бюджета</t>
  </si>
  <si>
    <t>4055402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</si>
  <si>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</t>
  </si>
  <si>
    <t>4052441</t>
  </si>
  <si>
    <t>Мероприятия по содержанию дорог и сооружений на них в поселениях</t>
  </si>
  <si>
    <t>к решению Совета  депутатов</t>
  </si>
  <si>
    <t>от " 31 "  декабря  2013 года  №24</t>
  </si>
  <si>
    <t>Подпрограмма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</si>
  <si>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4052711</t>
  </si>
  <si>
    <t>4052713</t>
  </si>
  <si>
    <t>4052721</t>
  </si>
  <si>
    <t>4052722</t>
  </si>
  <si>
    <t>4050201</t>
  </si>
  <si>
    <t>4050204</t>
  </si>
  <si>
    <t>4050705</t>
  </si>
  <si>
    <t>4051412</t>
  </si>
  <si>
    <t>4055412</t>
  </si>
  <si>
    <t>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</si>
  <si>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4050240</t>
  </si>
  <si>
    <t>4050059</t>
  </si>
  <si>
    <t>4054300</t>
  </si>
  <si>
    <t>4053514</t>
  </si>
  <si>
    <t>4055118</t>
  </si>
  <si>
    <t>4055119</t>
  </si>
  <si>
    <t>4052801</t>
  </si>
  <si>
    <t>4052101</t>
  </si>
  <si>
    <t>4052723</t>
  </si>
  <si>
    <t>Мероприятия в области жилищного хозяйства</t>
  </si>
  <si>
    <t>Софинансирование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повышение устойчивости местных бюджетов ХМАО-Югры на 2014-2020 гг."</t>
  </si>
  <si>
    <t>4051402</t>
  </si>
  <si>
    <t>Пенсионное обеспечение</t>
  </si>
  <si>
    <t>Выплата пенсий муниципальным служащим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</si>
  <si>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</si>
  <si>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</si>
  <si>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</si>
  <si>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</si>
  <si>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Резервные средства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</si>
  <si>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</si>
  <si>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</si>
  <si>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</si>
  <si>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</si>
  <si>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Расходы на обеспечение деятельности органов местного самоуправления</t>
  </si>
  <si>
    <t>Прочие мероприятия органов местного самоуправления</t>
  </si>
  <si>
    <t>Резервные фонды</t>
  </si>
  <si>
    <t>Органы юстиции</t>
  </si>
  <si>
    <t>Дорожное хозяйство (дорожные фонды)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</si>
  <si>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</si>
  <si>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Капитальный ремонт муниципального жилищного фонда</t>
  </si>
  <si>
    <t>Организация уличного освещения поселений</t>
  </si>
  <si>
    <t>Организация и содержание мест захоронений в поселениях</t>
  </si>
  <si>
    <t>Проведение физкультурных мероприятий</t>
  </si>
  <si>
    <t>4052300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</si>
</sst>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_р_._-;_-@_-"/>
    <numFmt numFmtId="187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" fillId="0" borderId="1" xfId="18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49" fontId="4" fillId="0" borderId="1" xfId="18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18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18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8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6" fontId="4" fillId="0" borderId="2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4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1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2" fillId="0" borderId="2" xfId="18" applyNumberFormat="1" applyFont="1" applyBorder="1" applyAlignment="1">
      <alignment horizontal="right" vertical="center"/>
    </xf>
    <xf numFmtId="186" fontId="4" fillId="0" borderId="3" xfId="18" applyNumberFormat="1" applyFont="1" applyBorder="1" applyAlignment="1">
      <alignment horizontal="right" vertical="center"/>
    </xf>
    <xf numFmtId="0" fontId="0" fillId="0" borderId="0" xfId="0" applyAlignment="1">
      <alignment/>
    </xf>
    <xf numFmtId="186" fontId="4" fillId="0" borderId="4" xfId="18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0" borderId="1" xfId="18" applyNumberFormat="1" applyFont="1" applyFill="1" applyBorder="1" applyAlignment="1">
      <alignment horizontal="center" vertical="center"/>
    </xf>
    <xf numFmtId="49" fontId="2" fillId="0" borderId="2" xfId="18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94">
      <selection activeCell="E99" sqref="E99"/>
    </sheetView>
  </sheetViews>
  <sheetFormatPr defaultColWidth="9.140625" defaultRowHeight="12.75"/>
  <cols>
    <col min="1" max="1" width="45.57421875" style="3" customWidth="1"/>
    <col min="2" max="2" width="5.140625" style="3" customWidth="1"/>
    <col min="3" max="3" width="5.140625" style="21" customWidth="1"/>
    <col min="4" max="4" width="5.140625" style="3" customWidth="1"/>
    <col min="5" max="5" width="7.140625" style="3" customWidth="1"/>
    <col min="6" max="6" width="5.57421875" style="3" customWidth="1"/>
    <col min="7" max="7" width="12.57421875" style="3" customWidth="1"/>
    <col min="8" max="8" width="15.28125" style="3" customWidth="1"/>
    <col min="9" max="16384" width="9.140625" style="3" customWidth="1"/>
  </cols>
  <sheetData>
    <row r="1" spans="1:11" s="1" customFormat="1" ht="15.75">
      <c r="A1" s="5"/>
      <c r="B1" s="5"/>
      <c r="C1" s="20"/>
      <c r="F1" s="50"/>
      <c r="H1" s="48" t="s">
        <v>35</v>
      </c>
      <c r="K1" s="48"/>
    </row>
    <row r="2" spans="1:11" s="1" customFormat="1" ht="15.75">
      <c r="A2" s="6"/>
      <c r="B2" s="6"/>
      <c r="C2" s="21"/>
      <c r="F2" s="50"/>
      <c r="H2" s="48" t="s">
        <v>80</v>
      </c>
      <c r="K2" s="48"/>
    </row>
    <row r="3" spans="1:11" s="1" customFormat="1" ht="15.75">
      <c r="A3" s="6"/>
      <c r="B3" s="6"/>
      <c r="C3" s="21"/>
      <c r="F3" s="50"/>
      <c r="H3" s="48" t="s">
        <v>34</v>
      </c>
      <c r="K3" s="48"/>
    </row>
    <row r="4" spans="1:11" s="1" customFormat="1" ht="15.75">
      <c r="A4" s="6"/>
      <c r="B4" s="6"/>
      <c r="C4" s="21"/>
      <c r="F4" s="50"/>
      <c r="H4" s="48" t="s">
        <v>81</v>
      </c>
      <c r="K4" s="48"/>
    </row>
    <row r="6" spans="1:11" ht="18" customHeight="1">
      <c r="A6" s="69" t="s">
        <v>41</v>
      </c>
      <c r="B6" s="70"/>
      <c r="C6" s="70"/>
      <c r="D6" s="70"/>
      <c r="E6" s="70"/>
      <c r="F6" s="70"/>
      <c r="G6" s="70"/>
      <c r="H6" s="70"/>
      <c r="I6" s="59"/>
      <c r="J6" s="59"/>
      <c r="K6" s="59"/>
    </row>
    <row r="7" spans="1:11" ht="12.75">
      <c r="A7" s="69" t="s">
        <v>50</v>
      </c>
      <c r="B7" s="70"/>
      <c r="C7" s="70"/>
      <c r="D7" s="70"/>
      <c r="E7" s="70"/>
      <c r="F7" s="70"/>
      <c r="G7" s="70"/>
      <c r="H7" s="70"/>
      <c r="I7" s="59"/>
      <c r="J7" s="59"/>
      <c r="K7" s="59"/>
    </row>
    <row r="8" spans="1:11" ht="12.75">
      <c r="A8" s="71" t="s">
        <v>74</v>
      </c>
      <c r="B8" s="70"/>
      <c r="C8" s="70"/>
      <c r="D8" s="70"/>
      <c r="E8" s="70"/>
      <c r="F8" s="70"/>
      <c r="G8" s="70"/>
      <c r="H8" s="70"/>
      <c r="I8" s="59"/>
      <c r="J8" s="59"/>
      <c r="K8" s="59"/>
    </row>
    <row r="9" spans="1:6" ht="12.75">
      <c r="A9" s="8"/>
      <c r="B9" s="8"/>
      <c r="C9" s="7"/>
      <c r="D9" s="7"/>
      <c r="E9" s="7"/>
      <c r="F9" s="7"/>
    </row>
    <row r="10" spans="1:11" ht="12.75">
      <c r="A10" s="8"/>
      <c r="B10" s="8"/>
      <c r="C10" s="22"/>
      <c r="D10" s="7"/>
      <c r="E10" s="7"/>
      <c r="F10" s="7"/>
      <c r="H10" s="49" t="s">
        <v>15</v>
      </c>
      <c r="K10" s="49"/>
    </row>
    <row r="11" spans="1:8" ht="25.5" customHeight="1">
      <c r="A11" s="77" t="s">
        <v>9</v>
      </c>
      <c r="B11" s="77" t="s">
        <v>44</v>
      </c>
      <c r="C11" s="77" t="s">
        <v>5</v>
      </c>
      <c r="D11" s="77" t="s">
        <v>6</v>
      </c>
      <c r="E11" s="77" t="s">
        <v>7</v>
      </c>
      <c r="F11" s="77" t="s">
        <v>8</v>
      </c>
      <c r="G11" s="65" t="s">
        <v>73</v>
      </c>
      <c r="H11" s="67" t="s">
        <v>75</v>
      </c>
    </row>
    <row r="12" spans="1:8" s="4" customFormat="1" ht="54.75" customHeight="1">
      <c r="A12" s="78"/>
      <c r="B12" s="78"/>
      <c r="C12" s="78"/>
      <c r="D12" s="78"/>
      <c r="E12" s="78"/>
      <c r="F12" s="78"/>
      <c r="G12" s="66"/>
      <c r="H12" s="68"/>
    </row>
    <row r="13" spans="1:8" s="4" customFormat="1" ht="16.5" customHeight="1">
      <c r="A13" s="74" t="s">
        <v>20</v>
      </c>
      <c r="B13" s="75"/>
      <c r="C13" s="75"/>
      <c r="D13" s="75"/>
      <c r="E13" s="75"/>
      <c r="F13" s="76"/>
      <c r="G13" s="51">
        <f>G14</f>
        <v>38226.4</v>
      </c>
      <c r="H13" s="51">
        <f>H14</f>
        <v>186.2</v>
      </c>
    </row>
    <row r="14" spans="1:8" s="4" customFormat="1" ht="19.5" customHeight="1">
      <c r="A14" s="34" t="s">
        <v>21</v>
      </c>
      <c r="B14" s="18" t="s">
        <v>43</v>
      </c>
      <c r="C14" s="17"/>
      <c r="D14" s="17"/>
      <c r="E14" s="17"/>
      <c r="F14" s="17"/>
      <c r="G14" s="52">
        <f>G15</f>
        <v>38226.4</v>
      </c>
      <c r="H14" s="52">
        <f>H15</f>
        <v>186.2</v>
      </c>
    </row>
    <row r="15" spans="1:8" s="27" customFormat="1" ht="18" customHeight="1">
      <c r="A15" s="35" t="s">
        <v>59</v>
      </c>
      <c r="B15" s="18" t="s">
        <v>43</v>
      </c>
      <c r="C15" s="26"/>
      <c r="D15" s="26"/>
      <c r="E15" s="26"/>
      <c r="F15" s="26"/>
      <c r="G15" s="52">
        <f>G16+G37+G41+G53+G60+G77+G81+G88+G95+G99</f>
        <v>38226.4</v>
      </c>
      <c r="H15" s="52">
        <f>H16+H37+H41+H53+H60+H77+H81+H88+H95+H99</f>
        <v>186.2</v>
      </c>
    </row>
    <row r="16" spans="1:8" s="10" customFormat="1" ht="18.75" customHeight="1">
      <c r="A16" s="29" t="s">
        <v>27</v>
      </c>
      <c r="B16" s="18" t="s">
        <v>43</v>
      </c>
      <c r="C16" s="23" t="s">
        <v>10</v>
      </c>
      <c r="D16" s="16"/>
      <c r="E16" s="16"/>
      <c r="F16" s="16"/>
      <c r="G16" s="53">
        <f>(G17+G20+G24+G27)</f>
        <v>17357</v>
      </c>
      <c r="H16" s="53">
        <f>(H17+H20+H24+H27)</f>
        <v>0</v>
      </c>
    </row>
    <row r="17" spans="1:8" s="13" customFormat="1" ht="33.75" customHeight="1">
      <c r="A17" s="36" t="s">
        <v>22</v>
      </c>
      <c r="B17" s="18" t="s">
        <v>43</v>
      </c>
      <c r="C17" s="28" t="s">
        <v>10</v>
      </c>
      <c r="D17" s="28" t="s">
        <v>11</v>
      </c>
      <c r="E17" s="28"/>
      <c r="F17" s="28"/>
      <c r="G17" s="52">
        <f>G18</f>
        <v>1338.3</v>
      </c>
      <c r="H17" s="52">
        <v>0</v>
      </c>
    </row>
    <row r="18" spans="1:8" s="11" customFormat="1" ht="21" customHeight="1">
      <c r="A18" s="38" t="s">
        <v>60</v>
      </c>
      <c r="B18" s="17" t="s">
        <v>43</v>
      </c>
      <c r="C18" s="14" t="s">
        <v>10</v>
      </c>
      <c r="D18" s="14" t="s">
        <v>11</v>
      </c>
      <c r="E18" s="14" t="s">
        <v>87</v>
      </c>
      <c r="F18" s="14"/>
      <c r="G18" s="54">
        <f>G19</f>
        <v>1338.3</v>
      </c>
      <c r="H18" s="54">
        <v>0</v>
      </c>
    </row>
    <row r="19" spans="1:8" s="11" customFormat="1" ht="33" customHeight="1">
      <c r="A19" s="38" t="s">
        <v>109</v>
      </c>
      <c r="B19" s="17" t="s">
        <v>43</v>
      </c>
      <c r="C19" s="14" t="s">
        <v>10</v>
      </c>
      <c r="D19" s="14" t="s">
        <v>11</v>
      </c>
      <c r="E19" s="14" t="s">
        <v>87</v>
      </c>
      <c r="F19" s="14" t="s">
        <v>45</v>
      </c>
      <c r="G19" s="54">
        <v>1338.3</v>
      </c>
      <c r="H19" s="54">
        <v>0</v>
      </c>
    </row>
    <row r="20" spans="1:8" s="30" customFormat="1" ht="44.25" customHeight="1">
      <c r="A20" s="37" t="s">
        <v>25</v>
      </c>
      <c r="B20" s="18" t="s">
        <v>43</v>
      </c>
      <c r="C20" s="28" t="s">
        <v>10</v>
      </c>
      <c r="D20" s="28" t="s">
        <v>12</v>
      </c>
      <c r="E20" s="28"/>
      <c r="F20" s="28"/>
      <c r="G20" s="52">
        <f>G21</f>
        <v>7437.1</v>
      </c>
      <c r="H20" s="52">
        <f>H21</f>
        <v>0</v>
      </c>
    </row>
    <row r="21" spans="1:8" ht="24" customHeight="1">
      <c r="A21" s="39" t="s">
        <v>116</v>
      </c>
      <c r="B21" s="17" t="s">
        <v>43</v>
      </c>
      <c r="C21" s="14" t="s">
        <v>10</v>
      </c>
      <c r="D21" s="14" t="s">
        <v>12</v>
      </c>
      <c r="E21" s="14" t="s">
        <v>88</v>
      </c>
      <c r="F21" s="14"/>
      <c r="G21" s="54">
        <f>G22+G23</f>
        <v>7437.1</v>
      </c>
      <c r="H21" s="53">
        <f>H22+H23</f>
        <v>0</v>
      </c>
    </row>
    <row r="22" spans="1:8" ht="34.5" customHeight="1">
      <c r="A22" s="38" t="s">
        <v>109</v>
      </c>
      <c r="B22" s="17" t="s">
        <v>43</v>
      </c>
      <c r="C22" s="14" t="s">
        <v>10</v>
      </c>
      <c r="D22" s="14" t="s">
        <v>12</v>
      </c>
      <c r="E22" s="14" t="s">
        <v>88</v>
      </c>
      <c r="F22" s="14" t="s">
        <v>45</v>
      </c>
      <c r="G22" s="54">
        <v>7382.1</v>
      </c>
      <c r="H22" s="53">
        <v>0</v>
      </c>
    </row>
    <row r="23" spans="1:8" ht="33.75" customHeight="1">
      <c r="A23" s="39" t="s">
        <v>110</v>
      </c>
      <c r="B23" s="17" t="s">
        <v>43</v>
      </c>
      <c r="C23" s="14" t="s">
        <v>10</v>
      </c>
      <c r="D23" s="14" t="s">
        <v>12</v>
      </c>
      <c r="E23" s="14" t="s">
        <v>88</v>
      </c>
      <c r="F23" s="14" t="s">
        <v>46</v>
      </c>
      <c r="G23" s="54">
        <v>55</v>
      </c>
      <c r="H23" s="53">
        <v>0</v>
      </c>
    </row>
    <row r="24" spans="1:8" s="30" customFormat="1" ht="20.25" customHeight="1">
      <c r="A24" s="37" t="s">
        <v>118</v>
      </c>
      <c r="B24" s="18" t="s">
        <v>43</v>
      </c>
      <c r="C24" s="28" t="s">
        <v>10</v>
      </c>
      <c r="D24" s="28" t="s">
        <v>40</v>
      </c>
      <c r="E24" s="28"/>
      <c r="F24" s="28"/>
      <c r="G24" s="52">
        <f>G25</f>
        <v>50</v>
      </c>
      <c r="H24" s="52">
        <f>H25</f>
        <v>0</v>
      </c>
    </row>
    <row r="25" spans="1:8" ht="18.75" customHeight="1">
      <c r="A25" s="39" t="s">
        <v>53</v>
      </c>
      <c r="B25" s="17" t="s">
        <v>43</v>
      </c>
      <c r="C25" s="14" t="s">
        <v>10</v>
      </c>
      <c r="D25" s="14" t="s">
        <v>40</v>
      </c>
      <c r="E25" s="14" t="s">
        <v>89</v>
      </c>
      <c r="F25" s="14"/>
      <c r="G25" s="54">
        <v>50</v>
      </c>
      <c r="H25" s="53">
        <f>H26</f>
        <v>0</v>
      </c>
    </row>
    <row r="26" spans="1:8" ht="18.75" customHeight="1">
      <c r="A26" s="39" t="s">
        <v>111</v>
      </c>
      <c r="B26" s="17" t="s">
        <v>43</v>
      </c>
      <c r="C26" s="14" t="s">
        <v>10</v>
      </c>
      <c r="D26" s="14" t="s">
        <v>40</v>
      </c>
      <c r="E26" s="14" t="s">
        <v>89</v>
      </c>
      <c r="F26" s="14" t="s">
        <v>54</v>
      </c>
      <c r="G26" s="54">
        <v>50</v>
      </c>
      <c r="H26" s="53">
        <v>0</v>
      </c>
    </row>
    <row r="27" spans="1:8" s="13" customFormat="1" ht="15.75" customHeight="1">
      <c r="A27" s="29" t="s">
        <v>3</v>
      </c>
      <c r="B27" s="18" t="s">
        <v>43</v>
      </c>
      <c r="C27" s="28" t="s">
        <v>10</v>
      </c>
      <c r="D27" s="28" t="s">
        <v>42</v>
      </c>
      <c r="E27" s="28"/>
      <c r="F27" s="28"/>
      <c r="G27" s="52">
        <f>G28+G32</f>
        <v>8531.6</v>
      </c>
      <c r="H27" s="52">
        <f>H28+H32</f>
        <v>0</v>
      </c>
    </row>
    <row r="28" spans="1:8" s="13" customFormat="1" ht="21.75" customHeight="1">
      <c r="A28" s="37" t="s">
        <v>117</v>
      </c>
      <c r="B28" s="18" t="s">
        <v>43</v>
      </c>
      <c r="C28" s="28" t="s">
        <v>10</v>
      </c>
      <c r="D28" s="28" t="s">
        <v>42</v>
      </c>
      <c r="E28" s="32" t="s">
        <v>93</v>
      </c>
      <c r="F28" s="28"/>
      <c r="G28" s="52">
        <f>G29+G30+G31</f>
        <v>982.2</v>
      </c>
      <c r="H28" s="52">
        <f>H29+H30+H31</f>
        <v>0</v>
      </c>
    </row>
    <row r="29" spans="1:8" s="11" customFormat="1" ht="33" customHeight="1">
      <c r="A29" s="39" t="s">
        <v>110</v>
      </c>
      <c r="B29" s="17" t="s">
        <v>43</v>
      </c>
      <c r="C29" s="14" t="s">
        <v>10</v>
      </c>
      <c r="D29" s="14" t="s">
        <v>42</v>
      </c>
      <c r="E29" s="14" t="s">
        <v>93</v>
      </c>
      <c r="F29" s="14" t="s">
        <v>46</v>
      </c>
      <c r="G29" s="54">
        <v>760</v>
      </c>
      <c r="H29" s="54">
        <v>0</v>
      </c>
    </row>
    <row r="30" spans="1:8" s="11" customFormat="1" ht="23.25" customHeight="1">
      <c r="A30" s="39" t="s">
        <v>112</v>
      </c>
      <c r="B30" s="17" t="s">
        <v>43</v>
      </c>
      <c r="C30" s="14" t="s">
        <v>10</v>
      </c>
      <c r="D30" s="14" t="s">
        <v>42</v>
      </c>
      <c r="E30" s="14" t="s">
        <v>93</v>
      </c>
      <c r="F30" s="14" t="s">
        <v>47</v>
      </c>
      <c r="G30" s="54">
        <v>202</v>
      </c>
      <c r="H30" s="54"/>
    </row>
    <row r="31" spans="1:8" s="11" customFormat="1" ht="18" customHeight="1">
      <c r="A31" s="12" t="s">
        <v>62</v>
      </c>
      <c r="B31" s="31" t="s">
        <v>43</v>
      </c>
      <c r="C31" s="32" t="s">
        <v>10</v>
      </c>
      <c r="D31" s="32" t="s">
        <v>42</v>
      </c>
      <c r="E31" s="32" t="s">
        <v>93</v>
      </c>
      <c r="F31" s="32" t="s">
        <v>56</v>
      </c>
      <c r="G31" s="55">
        <v>20.2</v>
      </c>
      <c r="H31" s="55"/>
    </row>
    <row r="32" spans="1:8" s="13" customFormat="1" ht="20.25" customHeight="1">
      <c r="A32" s="37" t="s">
        <v>61</v>
      </c>
      <c r="B32" s="18" t="s">
        <v>43</v>
      </c>
      <c r="C32" s="28" t="s">
        <v>10</v>
      </c>
      <c r="D32" s="28" t="s">
        <v>42</v>
      </c>
      <c r="E32" s="28" t="s">
        <v>94</v>
      </c>
      <c r="F32" s="28"/>
      <c r="G32" s="52">
        <f>G33+G34+G35+G36</f>
        <v>7549.400000000001</v>
      </c>
      <c r="H32" s="52">
        <f>H33+H34+H35+H36</f>
        <v>0</v>
      </c>
    </row>
    <row r="33" spans="1:8" s="11" customFormat="1" ht="23.25" customHeight="1">
      <c r="A33" s="38" t="s">
        <v>107</v>
      </c>
      <c r="B33" s="17" t="s">
        <v>43</v>
      </c>
      <c r="C33" s="14" t="s">
        <v>10</v>
      </c>
      <c r="D33" s="14" t="s">
        <v>42</v>
      </c>
      <c r="E33" s="14" t="s">
        <v>94</v>
      </c>
      <c r="F33" s="14" t="s">
        <v>57</v>
      </c>
      <c r="G33" s="54">
        <v>5197.6</v>
      </c>
      <c r="H33" s="54">
        <v>0</v>
      </c>
    </row>
    <row r="34" spans="1:8" s="11" customFormat="1" ht="21" customHeight="1">
      <c r="A34" s="39" t="s">
        <v>108</v>
      </c>
      <c r="B34" s="17" t="s">
        <v>43</v>
      </c>
      <c r="C34" s="14" t="s">
        <v>10</v>
      </c>
      <c r="D34" s="14" t="s">
        <v>42</v>
      </c>
      <c r="E34" s="14" t="s">
        <v>94</v>
      </c>
      <c r="F34" s="14" t="s">
        <v>58</v>
      </c>
      <c r="G34" s="54">
        <v>585</v>
      </c>
      <c r="H34" s="54">
        <v>0</v>
      </c>
    </row>
    <row r="35" spans="1:8" s="11" customFormat="1" ht="24" customHeight="1">
      <c r="A35" s="39" t="s">
        <v>112</v>
      </c>
      <c r="B35" s="17" t="s">
        <v>43</v>
      </c>
      <c r="C35" s="14" t="s">
        <v>10</v>
      </c>
      <c r="D35" s="14" t="s">
        <v>42</v>
      </c>
      <c r="E35" s="14" t="s">
        <v>94</v>
      </c>
      <c r="F35" s="14" t="s">
        <v>47</v>
      </c>
      <c r="G35" s="54">
        <v>1743.2</v>
      </c>
      <c r="H35" s="54">
        <v>0</v>
      </c>
    </row>
    <row r="36" spans="1:8" s="11" customFormat="1" ht="19.5" customHeight="1">
      <c r="A36" s="12" t="s">
        <v>62</v>
      </c>
      <c r="B36" s="17" t="s">
        <v>43</v>
      </c>
      <c r="C36" s="14" t="s">
        <v>10</v>
      </c>
      <c r="D36" s="14" t="s">
        <v>42</v>
      </c>
      <c r="E36" s="14" t="s">
        <v>94</v>
      </c>
      <c r="F36" s="14" t="s">
        <v>56</v>
      </c>
      <c r="G36" s="54">
        <v>23.6</v>
      </c>
      <c r="H36" s="54">
        <v>0</v>
      </c>
    </row>
    <row r="37" spans="1:8" s="24" customFormat="1" ht="15.75" customHeight="1">
      <c r="A37" s="29" t="s">
        <v>26</v>
      </c>
      <c r="B37" s="18" t="s">
        <v>43</v>
      </c>
      <c r="C37" s="23" t="s">
        <v>11</v>
      </c>
      <c r="D37" s="25"/>
      <c r="E37" s="25"/>
      <c r="F37" s="25"/>
      <c r="G37" s="53">
        <f>G39</f>
        <v>156</v>
      </c>
      <c r="H37" s="53">
        <f>H39</f>
        <v>156</v>
      </c>
    </row>
    <row r="38" spans="1:8" s="24" customFormat="1" ht="15.75" customHeight="1">
      <c r="A38" s="29" t="s">
        <v>2</v>
      </c>
      <c r="B38" s="18" t="s">
        <v>43</v>
      </c>
      <c r="C38" s="28" t="s">
        <v>11</v>
      </c>
      <c r="D38" s="28" t="s">
        <v>13</v>
      </c>
      <c r="E38" s="29"/>
      <c r="F38" s="29"/>
      <c r="G38" s="52">
        <f>G39</f>
        <v>156</v>
      </c>
      <c r="H38" s="52">
        <f>H39</f>
        <v>156</v>
      </c>
    </row>
    <row r="39" spans="1:8" s="10" customFormat="1" ht="26.25" customHeight="1">
      <c r="A39" s="19" t="s">
        <v>63</v>
      </c>
      <c r="B39" s="17" t="s">
        <v>43</v>
      </c>
      <c r="C39" s="14" t="s">
        <v>11</v>
      </c>
      <c r="D39" s="14" t="s">
        <v>13</v>
      </c>
      <c r="E39" s="14" t="s">
        <v>97</v>
      </c>
      <c r="F39" s="16"/>
      <c r="G39" s="54">
        <f>G40</f>
        <v>156</v>
      </c>
      <c r="H39" s="54">
        <f>H40</f>
        <v>156</v>
      </c>
    </row>
    <row r="40" spans="1:8" s="15" customFormat="1" ht="32.25" customHeight="1">
      <c r="A40" s="38" t="s">
        <v>109</v>
      </c>
      <c r="B40" s="17" t="s">
        <v>43</v>
      </c>
      <c r="C40" s="14" t="s">
        <v>11</v>
      </c>
      <c r="D40" s="14" t="s">
        <v>13</v>
      </c>
      <c r="E40" s="14" t="s">
        <v>97</v>
      </c>
      <c r="F40" s="14" t="s">
        <v>45</v>
      </c>
      <c r="G40" s="54">
        <f>H40</f>
        <v>156</v>
      </c>
      <c r="H40" s="54">
        <v>156</v>
      </c>
    </row>
    <row r="41" spans="1:8" s="13" customFormat="1" ht="27.75" customHeight="1">
      <c r="A41" s="37" t="s">
        <v>28</v>
      </c>
      <c r="B41" s="18" t="s">
        <v>43</v>
      </c>
      <c r="C41" s="28" t="s">
        <v>13</v>
      </c>
      <c r="D41" s="28"/>
      <c r="E41" s="28"/>
      <c r="F41" s="28"/>
      <c r="G41" s="52">
        <f>G42+G45+G48</f>
        <v>154.2</v>
      </c>
      <c r="H41" s="52">
        <f>H43+H45+H48</f>
        <v>30.2</v>
      </c>
    </row>
    <row r="42" spans="1:8" s="13" customFormat="1" ht="21" customHeight="1">
      <c r="A42" s="37" t="s">
        <v>119</v>
      </c>
      <c r="B42" s="18" t="s">
        <v>43</v>
      </c>
      <c r="C42" s="28" t="s">
        <v>13</v>
      </c>
      <c r="D42" s="28" t="s">
        <v>12</v>
      </c>
      <c r="E42" s="28"/>
      <c r="F42" s="28"/>
      <c r="G42" s="52">
        <f>G43</f>
        <v>30.2</v>
      </c>
      <c r="H42" s="52">
        <f>H43</f>
        <v>30.2</v>
      </c>
    </row>
    <row r="43" spans="1:8" s="11" customFormat="1" ht="21.75" customHeight="1">
      <c r="A43" s="39" t="s">
        <v>72</v>
      </c>
      <c r="B43" s="31" t="s">
        <v>43</v>
      </c>
      <c r="C43" s="32" t="s">
        <v>13</v>
      </c>
      <c r="D43" s="32" t="s">
        <v>12</v>
      </c>
      <c r="E43" s="32" t="s">
        <v>98</v>
      </c>
      <c r="F43" s="32"/>
      <c r="G43" s="55">
        <f>G44</f>
        <v>30.2</v>
      </c>
      <c r="H43" s="55">
        <f>H44</f>
        <v>30.2</v>
      </c>
    </row>
    <row r="44" spans="1:8" s="11" customFormat="1" ht="32.25" customHeight="1">
      <c r="A44" s="38" t="s">
        <v>109</v>
      </c>
      <c r="B44" s="17" t="s">
        <v>43</v>
      </c>
      <c r="C44" s="14" t="s">
        <v>13</v>
      </c>
      <c r="D44" s="14" t="s">
        <v>12</v>
      </c>
      <c r="E44" s="32" t="s">
        <v>98</v>
      </c>
      <c r="F44" s="14" t="s">
        <v>45</v>
      </c>
      <c r="G44" s="54">
        <f>H44</f>
        <v>30.2</v>
      </c>
      <c r="H44" s="54">
        <v>30.2</v>
      </c>
    </row>
    <row r="45" spans="1:8" s="13" customFormat="1" ht="33.75" customHeight="1">
      <c r="A45" s="37" t="s">
        <v>24</v>
      </c>
      <c r="B45" s="18" t="s">
        <v>43</v>
      </c>
      <c r="C45" s="28" t="s">
        <v>13</v>
      </c>
      <c r="D45" s="28" t="s">
        <v>17</v>
      </c>
      <c r="E45" s="28"/>
      <c r="F45" s="28"/>
      <c r="G45" s="52">
        <f>G46</f>
        <v>100</v>
      </c>
      <c r="H45" s="52">
        <f>H46</f>
        <v>0</v>
      </c>
    </row>
    <row r="46" spans="1:8" s="15" customFormat="1" ht="33.75" customHeight="1">
      <c r="A46" s="19" t="s">
        <v>64</v>
      </c>
      <c r="B46" s="17" t="s">
        <v>43</v>
      </c>
      <c r="C46" s="14" t="s">
        <v>13</v>
      </c>
      <c r="D46" s="14" t="s">
        <v>17</v>
      </c>
      <c r="E46" s="14" t="s">
        <v>99</v>
      </c>
      <c r="F46" s="14"/>
      <c r="G46" s="54">
        <f>G47</f>
        <v>100</v>
      </c>
      <c r="H46" s="54">
        <f>H47</f>
        <v>0</v>
      </c>
    </row>
    <row r="47" spans="1:8" s="15" customFormat="1" ht="27" customHeight="1">
      <c r="A47" s="39" t="s">
        <v>112</v>
      </c>
      <c r="B47" s="17" t="s">
        <v>43</v>
      </c>
      <c r="C47" s="14" t="s">
        <v>13</v>
      </c>
      <c r="D47" s="14" t="s">
        <v>17</v>
      </c>
      <c r="E47" s="14" t="s">
        <v>99</v>
      </c>
      <c r="F47" s="14" t="s">
        <v>47</v>
      </c>
      <c r="G47" s="54">
        <v>100</v>
      </c>
      <c r="H47" s="54">
        <v>0</v>
      </c>
    </row>
    <row r="48" spans="1:8" s="13" customFormat="1" ht="24.75" customHeight="1">
      <c r="A48" s="37" t="s">
        <v>71</v>
      </c>
      <c r="B48" s="18" t="s">
        <v>43</v>
      </c>
      <c r="C48" s="28" t="s">
        <v>13</v>
      </c>
      <c r="D48" s="28" t="s">
        <v>51</v>
      </c>
      <c r="E48" s="28"/>
      <c r="F48" s="28"/>
      <c r="G48" s="52">
        <f>G49+G51</f>
        <v>24</v>
      </c>
      <c r="H48" s="52">
        <f>H49</f>
        <v>0</v>
      </c>
    </row>
    <row r="49" spans="1:8" s="15" customFormat="1" ht="54" customHeight="1">
      <c r="A49" s="19" t="s">
        <v>82</v>
      </c>
      <c r="B49" s="17" t="s">
        <v>43</v>
      </c>
      <c r="C49" s="14" t="s">
        <v>13</v>
      </c>
      <c r="D49" s="14" t="s">
        <v>51</v>
      </c>
      <c r="E49" s="14" t="s">
        <v>91</v>
      </c>
      <c r="F49" s="14"/>
      <c r="G49" s="54">
        <f>G50</f>
        <v>16.8</v>
      </c>
      <c r="H49" s="54">
        <f>H50</f>
        <v>0</v>
      </c>
    </row>
    <row r="50" spans="1:8" s="15" customFormat="1" ht="27" customHeight="1">
      <c r="A50" s="39" t="s">
        <v>112</v>
      </c>
      <c r="B50" s="17" t="s">
        <v>43</v>
      </c>
      <c r="C50" s="14" t="s">
        <v>13</v>
      </c>
      <c r="D50" s="14" t="s">
        <v>51</v>
      </c>
      <c r="E50" s="14" t="s">
        <v>91</v>
      </c>
      <c r="F50" s="14" t="s">
        <v>47</v>
      </c>
      <c r="G50" s="54">
        <v>16.8</v>
      </c>
      <c r="H50" s="54">
        <v>0</v>
      </c>
    </row>
    <row r="51" spans="1:8" s="13" customFormat="1" ht="54" customHeight="1">
      <c r="A51" s="19" t="s">
        <v>92</v>
      </c>
      <c r="B51" s="17" t="s">
        <v>43</v>
      </c>
      <c r="C51" s="14" t="s">
        <v>13</v>
      </c>
      <c r="D51" s="14" t="s">
        <v>51</v>
      </c>
      <c r="E51" s="14" t="s">
        <v>90</v>
      </c>
      <c r="F51" s="14"/>
      <c r="G51" s="55">
        <f>G52</f>
        <v>7.2</v>
      </c>
      <c r="H51" s="55">
        <f>H52</f>
        <v>0</v>
      </c>
    </row>
    <row r="52" spans="1:8" s="13" customFormat="1" ht="24.75" customHeight="1">
      <c r="A52" s="39" t="s">
        <v>112</v>
      </c>
      <c r="B52" s="17" t="s">
        <v>43</v>
      </c>
      <c r="C52" s="14" t="s">
        <v>13</v>
      </c>
      <c r="D52" s="14" t="s">
        <v>51</v>
      </c>
      <c r="E52" s="14" t="s">
        <v>90</v>
      </c>
      <c r="F52" s="14" t="s">
        <v>47</v>
      </c>
      <c r="G52" s="55">
        <v>7.2</v>
      </c>
      <c r="H52" s="55">
        <v>0</v>
      </c>
    </row>
    <row r="53" spans="1:8" s="13" customFormat="1" ht="22.5" customHeight="1">
      <c r="A53" s="37" t="s">
        <v>37</v>
      </c>
      <c r="B53" s="18" t="s">
        <v>43</v>
      </c>
      <c r="C53" s="28" t="s">
        <v>12</v>
      </c>
      <c r="D53" s="28"/>
      <c r="E53" s="28"/>
      <c r="F53" s="28"/>
      <c r="G53" s="52">
        <f>G57+G54</f>
        <v>1408</v>
      </c>
      <c r="H53" s="52">
        <f>H57</f>
        <v>0</v>
      </c>
    </row>
    <row r="54" spans="1:8" s="13" customFormat="1" ht="24" customHeight="1">
      <c r="A54" s="37" t="s">
        <v>120</v>
      </c>
      <c r="B54" s="18" t="s">
        <v>43</v>
      </c>
      <c r="C54" s="28" t="s">
        <v>12</v>
      </c>
      <c r="D54" s="28" t="s">
        <v>17</v>
      </c>
      <c r="E54" s="28"/>
      <c r="F54" s="28"/>
      <c r="G54" s="52">
        <f>G55</f>
        <v>698.9</v>
      </c>
      <c r="H54" s="52">
        <f>H55</f>
        <v>0</v>
      </c>
    </row>
    <row r="55" spans="1:8" s="15" customFormat="1" ht="24" customHeight="1">
      <c r="A55" s="19" t="s">
        <v>79</v>
      </c>
      <c r="B55" s="17" t="s">
        <v>43</v>
      </c>
      <c r="C55" s="14" t="s">
        <v>12</v>
      </c>
      <c r="D55" s="14" t="s">
        <v>17</v>
      </c>
      <c r="E55" s="14" t="s">
        <v>78</v>
      </c>
      <c r="F55" s="14"/>
      <c r="G55" s="54">
        <f>G56</f>
        <v>698.9</v>
      </c>
      <c r="H55" s="54">
        <f>H56</f>
        <v>0</v>
      </c>
    </row>
    <row r="56" spans="1:8" s="15" customFormat="1" ht="21" customHeight="1">
      <c r="A56" s="39" t="s">
        <v>112</v>
      </c>
      <c r="B56" s="17" t="s">
        <v>43</v>
      </c>
      <c r="C56" s="14" t="s">
        <v>12</v>
      </c>
      <c r="D56" s="14" t="s">
        <v>17</v>
      </c>
      <c r="E56" s="14" t="s">
        <v>78</v>
      </c>
      <c r="F56" s="14" t="s">
        <v>47</v>
      </c>
      <c r="G56" s="54">
        <v>698.9</v>
      </c>
      <c r="H56" s="54">
        <v>0</v>
      </c>
    </row>
    <row r="57" spans="1:8" s="13" customFormat="1" ht="22.5" customHeight="1">
      <c r="A57" s="37" t="s">
        <v>36</v>
      </c>
      <c r="B57" s="18" t="s">
        <v>43</v>
      </c>
      <c r="C57" s="28" t="s">
        <v>12</v>
      </c>
      <c r="D57" s="28" t="s">
        <v>19</v>
      </c>
      <c r="E57" s="28"/>
      <c r="F57" s="28"/>
      <c r="G57" s="52">
        <f>G58</f>
        <v>709.1</v>
      </c>
      <c r="H57" s="52">
        <f>H58</f>
        <v>0</v>
      </c>
    </row>
    <row r="58" spans="1:8" s="15" customFormat="1" ht="25.5" customHeight="1">
      <c r="A58" s="19" t="s">
        <v>65</v>
      </c>
      <c r="B58" s="17" t="s">
        <v>43</v>
      </c>
      <c r="C58" s="14" t="s">
        <v>12</v>
      </c>
      <c r="D58" s="14" t="s">
        <v>19</v>
      </c>
      <c r="E58" s="63" t="s">
        <v>93</v>
      </c>
      <c r="F58" s="14"/>
      <c r="G58" s="54">
        <f>G59</f>
        <v>709.1</v>
      </c>
      <c r="H58" s="54">
        <f>H59</f>
        <v>0</v>
      </c>
    </row>
    <row r="59" spans="1:8" s="15" customFormat="1" ht="22.5" customHeight="1">
      <c r="A59" s="39" t="s">
        <v>112</v>
      </c>
      <c r="B59" s="17" t="s">
        <v>43</v>
      </c>
      <c r="C59" s="14" t="s">
        <v>12</v>
      </c>
      <c r="D59" s="14" t="s">
        <v>19</v>
      </c>
      <c r="E59" s="63" t="s">
        <v>93</v>
      </c>
      <c r="F59" s="14" t="s">
        <v>47</v>
      </c>
      <c r="G59" s="54">
        <v>709.1</v>
      </c>
      <c r="H59" s="54">
        <v>0</v>
      </c>
    </row>
    <row r="60" spans="1:8" s="24" customFormat="1" ht="18.75" customHeight="1">
      <c r="A60" s="29" t="s">
        <v>30</v>
      </c>
      <c r="B60" s="18" t="s">
        <v>43</v>
      </c>
      <c r="C60" s="23" t="s">
        <v>14</v>
      </c>
      <c r="D60" s="25"/>
      <c r="E60" s="25"/>
      <c r="F60" s="25"/>
      <c r="G60" s="53">
        <f>G61+G68</f>
        <v>1946.2999999999997</v>
      </c>
      <c r="H60" s="53">
        <f>H61+H68</f>
        <v>0</v>
      </c>
    </row>
    <row r="61" spans="1:8" s="24" customFormat="1" ht="19.5" customHeight="1">
      <c r="A61" s="29" t="s">
        <v>33</v>
      </c>
      <c r="B61" s="18" t="s">
        <v>43</v>
      </c>
      <c r="C61" s="28" t="s">
        <v>14</v>
      </c>
      <c r="D61" s="28" t="s">
        <v>10</v>
      </c>
      <c r="E61" s="29"/>
      <c r="F61" s="29"/>
      <c r="G61" s="52">
        <f>G62+G64+G66</f>
        <v>866.4</v>
      </c>
      <c r="H61" s="52">
        <f>H62+H64+H66</f>
        <v>0</v>
      </c>
    </row>
    <row r="62" spans="1:8" s="33" customFormat="1" ht="43.5" customHeight="1">
      <c r="A62" s="39" t="s">
        <v>121</v>
      </c>
      <c r="B62" s="31" t="s">
        <v>43</v>
      </c>
      <c r="C62" s="32" t="s">
        <v>14</v>
      </c>
      <c r="D62" s="32" t="s">
        <v>10</v>
      </c>
      <c r="E62" s="32" t="s">
        <v>85</v>
      </c>
      <c r="F62" s="12"/>
      <c r="G62" s="55">
        <f>G63</f>
        <v>420</v>
      </c>
      <c r="H62" s="55">
        <f>H63</f>
        <v>0</v>
      </c>
    </row>
    <row r="63" spans="1:8" s="11" customFormat="1" ht="35.25" customHeight="1">
      <c r="A63" s="39" t="s">
        <v>114</v>
      </c>
      <c r="B63" s="31" t="s">
        <v>43</v>
      </c>
      <c r="C63" s="32" t="s">
        <v>14</v>
      </c>
      <c r="D63" s="32" t="s">
        <v>10</v>
      </c>
      <c r="E63" s="32" t="s">
        <v>85</v>
      </c>
      <c r="F63" s="32" t="s">
        <v>48</v>
      </c>
      <c r="G63" s="55">
        <v>420</v>
      </c>
      <c r="H63" s="55">
        <v>0</v>
      </c>
    </row>
    <row r="64" spans="1:8" s="11" customFormat="1" ht="19.5" customHeight="1">
      <c r="A64" s="39" t="s">
        <v>122</v>
      </c>
      <c r="B64" s="31" t="s">
        <v>43</v>
      </c>
      <c r="C64" s="32" t="s">
        <v>14</v>
      </c>
      <c r="D64" s="32" t="s">
        <v>10</v>
      </c>
      <c r="E64" s="32" t="s">
        <v>86</v>
      </c>
      <c r="F64" s="12"/>
      <c r="G64" s="55">
        <f>G65</f>
        <v>415</v>
      </c>
      <c r="H64" s="55">
        <f>H65</f>
        <v>0</v>
      </c>
    </row>
    <row r="65" spans="1:8" s="11" customFormat="1" ht="34.5" customHeight="1">
      <c r="A65" s="39" t="s">
        <v>114</v>
      </c>
      <c r="B65" s="31" t="s">
        <v>43</v>
      </c>
      <c r="C65" s="32" t="s">
        <v>14</v>
      </c>
      <c r="D65" s="32" t="s">
        <v>10</v>
      </c>
      <c r="E65" s="32" t="s">
        <v>86</v>
      </c>
      <c r="F65" s="32" t="s">
        <v>48</v>
      </c>
      <c r="G65" s="55">
        <v>415</v>
      </c>
      <c r="H65" s="55">
        <v>0</v>
      </c>
    </row>
    <row r="66" spans="1:8" s="11" customFormat="1" ht="18.75" customHeight="1">
      <c r="A66" s="12" t="s">
        <v>102</v>
      </c>
      <c r="B66" s="31" t="s">
        <v>43</v>
      </c>
      <c r="C66" s="32" t="s">
        <v>14</v>
      </c>
      <c r="D66" s="32" t="s">
        <v>10</v>
      </c>
      <c r="E66" s="32" t="s">
        <v>101</v>
      </c>
      <c r="F66" s="32"/>
      <c r="G66" s="55">
        <f>G67</f>
        <v>31.4</v>
      </c>
      <c r="H66" s="55">
        <f>H67</f>
        <v>0</v>
      </c>
    </row>
    <row r="67" spans="1:8" s="11" customFormat="1" ht="22.5" customHeight="1">
      <c r="A67" s="39" t="s">
        <v>112</v>
      </c>
      <c r="B67" s="31" t="s">
        <v>43</v>
      </c>
      <c r="C67" s="32" t="s">
        <v>14</v>
      </c>
      <c r="D67" s="32" t="s">
        <v>10</v>
      </c>
      <c r="E67" s="32" t="s">
        <v>101</v>
      </c>
      <c r="F67" s="32" t="s">
        <v>47</v>
      </c>
      <c r="G67" s="55">
        <v>31.4</v>
      </c>
      <c r="H67" s="55">
        <v>0</v>
      </c>
    </row>
    <row r="68" spans="1:8" s="24" customFormat="1" ht="15.75" customHeight="1">
      <c r="A68" s="29" t="s">
        <v>23</v>
      </c>
      <c r="B68" s="18" t="s">
        <v>43</v>
      </c>
      <c r="C68" s="28" t="s">
        <v>14</v>
      </c>
      <c r="D68" s="28" t="s">
        <v>13</v>
      </c>
      <c r="E68" s="29"/>
      <c r="F68" s="29"/>
      <c r="G68" s="52">
        <f>G69+G71+G73+G75</f>
        <v>1079.8999999999999</v>
      </c>
      <c r="H68" s="52">
        <f>H69+H71+H73+H75</f>
        <v>0</v>
      </c>
    </row>
    <row r="69" spans="1:8" s="24" customFormat="1" ht="15.75" customHeight="1">
      <c r="A69" s="16" t="s">
        <v>123</v>
      </c>
      <c r="B69" s="17" t="s">
        <v>43</v>
      </c>
      <c r="C69" s="14" t="s">
        <v>14</v>
      </c>
      <c r="D69" s="14" t="s">
        <v>13</v>
      </c>
      <c r="E69" s="14" t="s">
        <v>83</v>
      </c>
      <c r="F69" s="25"/>
      <c r="G69" s="55">
        <f>G70</f>
        <v>522.3</v>
      </c>
      <c r="H69" s="55">
        <f>H70</f>
        <v>0</v>
      </c>
    </row>
    <row r="70" spans="1:8" s="15" customFormat="1" ht="21" customHeight="1">
      <c r="A70" s="39" t="s">
        <v>112</v>
      </c>
      <c r="B70" s="17" t="s">
        <v>43</v>
      </c>
      <c r="C70" s="14" t="s">
        <v>14</v>
      </c>
      <c r="D70" s="14" t="s">
        <v>13</v>
      </c>
      <c r="E70" s="14" t="s">
        <v>83</v>
      </c>
      <c r="F70" s="14" t="s">
        <v>47</v>
      </c>
      <c r="G70" s="54">
        <v>522.3</v>
      </c>
      <c r="H70" s="54">
        <v>0</v>
      </c>
    </row>
    <row r="71" spans="1:8" s="15" customFormat="1" ht="21" customHeight="1">
      <c r="A71" s="16" t="s">
        <v>124</v>
      </c>
      <c r="B71" s="17" t="s">
        <v>43</v>
      </c>
      <c r="C71" s="14" t="s">
        <v>14</v>
      </c>
      <c r="D71" s="14" t="s">
        <v>13</v>
      </c>
      <c r="E71" s="14" t="s">
        <v>84</v>
      </c>
      <c r="F71" s="14"/>
      <c r="G71" s="54">
        <f>G72</f>
        <v>52.5</v>
      </c>
      <c r="H71" s="54">
        <f>H72</f>
        <v>0</v>
      </c>
    </row>
    <row r="72" spans="1:8" s="15" customFormat="1" ht="23.25" customHeight="1">
      <c r="A72" s="39" t="s">
        <v>112</v>
      </c>
      <c r="B72" s="17" t="s">
        <v>43</v>
      </c>
      <c r="C72" s="14" t="s">
        <v>14</v>
      </c>
      <c r="D72" s="14" t="s">
        <v>13</v>
      </c>
      <c r="E72" s="14" t="s">
        <v>84</v>
      </c>
      <c r="F72" s="14" t="s">
        <v>47</v>
      </c>
      <c r="G72" s="54">
        <v>52.5</v>
      </c>
      <c r="H72" s="54">
        <v>0</v>
      </c>
    </row>
    <row r="73" spans="1:8" s="15" customFormat="1" ht="101.25" customHeight="1">
      <c r="A73" s="39" t="s">
        <v>77</v>
      </c>
      <c r="B73" s="17" t="s">
        <v>43</v>
      </c>
      <c r="C73" s="14" t="s">
        <v>14</v>
      </c>
      <c r="D73" s="14" t="s">
        <v>13</v>
      </c>
      <c r="E73" s="14" t="s">
        <v>76</v>
      </c>
      <c r="F73" s="14"/>
      <c r="G73" s="54">
        <f>G74</f>
        <v>500</v>
      </c>
      <c r="H73" s="54">
        <f>H74</f>
        <v>0</v>
      </c>
    </row>
    <row r="74" spans="1:8" s="15" customFormat="1" ht="21" customHeight="1">
      <c r="A74" s="39" t="s">
        <v>112</v>
      </c>
      <c r="B74" s="17" t="s">
        <v>43</v>
      </c>
      <c r="C74" s="14" t="s">
        <v>14</v>
      </c>
      <c r="D74" s="14" t="s">
        <v>13</v>
      </c>
      <c r="E74" s="14" t="s">
        <v>76</v>
      </c>
      <c r="F74" s="14" t="s">
        <v>47</v>
      </c>
      <c r="G74" s="54">
        <v>500</v>
      </c>
      <c r="H74" s="54">
        <v>0</v>
      </c>
    </row>
    <row r="75" spans="1:8" s="15" customFormat="1" ht="78" customHeight="1">
      <c r="A75" s="39" t="s">
        <v>103</v>
      </c>
      <c r="B75" s="17" t="s">
        <v>43</v>
      </c>
      <c r="C75" s="14" t="s">
        <v>14</v>
      </c>
      <c r="D75" s="14" t="s">
        <v>13</v>
      </c>
      <c r="E75" s="14" t="s">
        <v>104</v>
      </c>
      <c r="F75" s="14"/>
      <c r="G75" s="54">
        <f>G76</f>
        <v>5.1</v>
      </c>
      <c r="H75" s="54">
        <f>H76</f>
        <v>0</v>
      </c>
    </row>
    <row r="76" spans="1:8" s="15" customFormat="1" ht="24.75" customHeight="1">
      <c r="A76" s="39" t="s">
        <v>112</v>
      </c>
      <c r="B76" s="17" t="s">
        <v>43</v>
      </c>
      <c r="C76" s="14" t="s">
        <v>14</v>
      </c>
      <c r="D76" s="14" t="s">
        <v>13</v>
      </c>
      <c r="E76" s="14" t="s">
        <v>104</v>
      </c>
      <c r="F76" s="14" t="s">
        <v>47</v>
      </c>
      <c r="G76" s="54">
        <v>5.1</v>
      </c>
      <c r="H76" s="54">
        <v>0</v>
      </c>
    </row>
    <row r="77" spans="1:8" s="13" customFormat="1" ht="19.5" customHeight="1">
      <c r="A77" s="29" t="s">
        <v>29</v>
      </c>
      <c r="B77" s="18" t="s">
        <v>43</v>
      </c>
      <c r="C77" s="28" t="s">
        <v>16</v>
      </c>
      <c r="D77" s="29"/>
      <c r="E77" s="29"/>
      <c r="F77" s="29"/>
      <c r="G77" s="52">
        <f aca="true" t="shared" si="0" ref="G77:H79">G78</f>
        <v>80</v>
      </c>
      <c r="H77" s="52">
        <f t="shared" si="0"/>
        <v>0</v>
      </c>
    </row>
    <row r="78" spans="1:8" s="13" customFormat="1" ht="22.5" customHeight="1">
      <c r="A78" s="29" t="s">
        <v>0</v>
      </c>
      <c r="B78" s="18" t="s">
        <v>43</v>
      </c>
      <c r="C78" s="28" t="s">
        <v>16</v>
      </c>
      <c r="D78" s="28" t="s">
        <v>16</v>
      </c>
      <c r="E78" s="29"/>
      <c r="F78" s="29"/>
      <c r="G78" s="52">
        <f t="shared" si="0"/>
        <v>80</v>
      </c>
      <c r="H78" s="52">
        <f t="shared" si="0"/>
        <v>0</v>
      </c>
    </row>
    <row r="79" spans="1:8" s="13" customFormat="1" ht="20.25" customHeight="1">
      <c r="A79" s="16" t="s">
        <v>66</v>
      </c>
      <c r="B79" s="17" t="s">
        <v>43</v>
      </c>
      <c r="C79" s="14" t="s">
        <v>16</v>
      </c>
      <c r="D79" s="14" t="s">
        <v>16</v>
      </c>
      <c r="E79" s="14" t="s">
        <v>100</v>
      </c>
      <c r="F79" s="29"/>
      <c r="G79" s="55">
        <f t="shared" si="0"/>
        <v>80</v>
      </c>
      <c r="H79" s="55">
        <f t="shared" si="0"/>
        <v>0</v>
      </c>
    </row>
    <row r="80" spans="1:8" s="15" customFormat="1" ht="24" customHeight="1">
      <c r="A80" s="39" t="s">
        <v>112</v>
      </c>
      <c r="B80" s="17" t="s">
        <v>43</v>
      </c>
      <c r="C80" s="14" t="s">
        <v>16</v>
      </c>
      <c r="D80" s="14" t="s">
        <v>16</v>
      </c>
      <c r="E80" s="14" t="s">
        <v>100</v>
      </c>
      <c r="F80" s="14" t="s">
        <v>47</v>
      </c>
      <c r="G80" s="54">
        <v>80</v>
      </c>
      <c r="H80" s="54">
        <v>0</v>
      </c>
    </row>
    <row r="81" spans="1:8" s="30" customFormat="1" ht="21.75" customHeight="1">
      <c r="A81" s="37" t="s">
        <v>38</v>
      </c>
      <c r="B81" s="18" t="s">
        <v>43</v>
      </c>
      <c r="C81" s="28" t="s">
        <v>18</v>
      </c>
      <c r="D81" s="29"/>
      <c r="E81" s="29"/>
      <c r="F81" s="29"/>
      <c r="G81" s="52">
        <f>G83</f>
        <v>7674.2</v>
      </c>
      <c r="H81" s="52">
        <f>H83</f>
        <v>0</v>
      </c>
    </row>
    <row r="82" spans="1:8" s="30" customFormat="1" ht="18.75" customHeight="1">
      <c r="A82" s="29" t="s">
        <v>1</v>
      </c>
      <c r="B82" s="18" t="s">
        <v>43</v>
      </c>
      <c r="C82" s="28" t="s">
        <v>18</v>
      </c>
      <c r="D82" s="28" t="s">
        <v>10</v>
      </c>
      <c r="E82" s="29"/>
      <c r="F82" s="29"/>
      <c r="G82" s="52">
        <f>G83</f>
        <v>7674.2</v>
      </c>
      <c r="H82" s="52">
        <f>H83</f>
        <v>0</v>
      </c>
    </row>
    <row r="83" spans="1:8" s="2" customFormat="1" ht="19.5" customHeight="1">
      <c r="A83" s="16" t="s">
        <v>61</v>
      </c>
      <c r="B83" s="17" t="s">
        <v>43</v>
      </c>
      <c r="C83" s="14" t="s">
        <v>18</v>
      </c>
      <c r="D83" s="14" t="s">
        <v>10</v>
      </c>
      <c r="E83" s="14" t="s">
        <v>94</v>
      </c>
      <c r="F83" s="16"/>
      <c r="G83" s="55">
        <f>G84+G85+G86+G87</f>
        <v>7674.2</v>
      </c>
      <c r="H83" s="55">
        <f>H84+H85+H86+H87</f>
        <v>0</v>
      </c>
    </row>
    <row r="84" spans="1:8" s="15" customFormat="1" ht="24" customHeight="1">
      <c r="A84" s="38" t="s">
        <v>107</v>
      </c>
      <c r="B84" s="17" t="s">
        <v>43</v>
      </c>
      <c r="C84" s="14" t="s">
        <v>18</v>
      </c>
      <c r="D84" s="14" t="s">
        <v>10</v>
      </c>
      <c r="E84" s="14" t="s">
        <v>94</v>
      </c>
      <c r="F84" s="14" t="s">
        <v>57</v>
      </c>
      <c r="G84" s="54">
        <v>6490.9</v>
      </c>
      <c r="H84" s="54">
        <v>0</v>
      </c>
    </row>
    <row r="85" spans="1:8" s="15" customFormat="1" ht="24" customHeight="1">
      <c r="A85" s="39" t="s">
        <v>108</v>
      </c>
      <c r="B85" s="17" t="s">
        <v>43</v>
      </c>
      <c r="C85" s="14" t="s">
        <v>18</v>
      </c>
      <c r="D85" s="14" t="s">
        <v>10</v>
      </c>
      <c r="E85" s="14" t="s">
        <v>94</v>
      </c>
      <c r="F85" s="14" t="s">
        <v>58</v>
      </c>
      <c r="G85" s="54">
        <v>258</v>
      </c>
      <c r="H85" s="54">
        <v>0</v>
      </c>
    </row>
    <row r="86" spans="1:8" s="15" customFormat="1" ht="25.5" customHeight="1">
      <c r="A86" s="39" t="s">
        <v>112</v>
      </c>
      <c r="B86" s="17" t="s">
        <v>43</v>
      </c>
      <c r="C86" s="14" t="s">
        <v>18</v>
      </c>
      <c r="D86" s="14" t="s">
        <v>10</v>
      </c>
      <c r="E86" s="14" t="s">
        <v>94</v>
      </c>
      <c r="F86" s="14" t="s">
        <v>47</v>
      </c>
      <c r="G86" s="54">
        <v>912.3</v>
      </c>
      <c r="H86" s="54">
        <v>0</v>
      </c>
    </row>
    <row r="87" spans="1:8" s="15" customFormat="1" ht="27.75" customHeight="1">
      <c r="A87" s="12" t="s">
        <v>62</v>
      </c>
      <c r="B87" s="17" t="s">
        <v>43</v>
      </c>
      <c r="C87" s="14" t="s">
        <v>18</v>
      </c>
      <c r="D87" s="14" t="s">
        <v>10</v>
      </c>
      <c r="E87" s="14" t="s">
        <v>94</v>
      </c>
      <c r="F87" s="14" t="s">
        <v>56</v>
      </c>
      <c r="G87" s="54">
        <v>13</v>
      </c>
      <c r="H87" s="54">
        <v>0</v>
      </c>
    </row>
    <row r="88" spans="1:8" s="24" customFormat="1" ht="18.75" customHeight="1">
      <c r="A88" s="36" t="s">
        <v>31</v>
      </c>
      <c r="B88" s="18" t="s">
        <v>43</v>
      </c>
      <c r="C88" s="28" t="s">
        <v>19</v>
      </c>
      <c r="D88" s="29"/>
      <c r="E88" s="29"/>
      <c r="F88" s="29"/>
      <c r="G88" s="52">
        <f>G89+G94</f>
        <v>139</v>
      </c>
      <c r="H88" s="52">
        <v>0</v>
      </c>
    </row>
    <row r="89" spans="1:8" s="33" customFormat="1" ht="18.75" customHeight="1">
      <c r="A89" s="62" t="s">
        <v>105</v>
      </c>
      <c r="B89" s="31" t="s">
        <v>43</v>
      </c>
      <c r="C89" s="32" t="s">
        <v>19</v>
      </c>
      <c r="D89" s="14" t="s">
        <v>10</v>
      </c>
      <c r="E89" s="12"/>
      <c r="F89" s="12"/>
      <c r="G89" s="55">
        <f>G90</f>
        <v>79</v>
      </c>
      <c r="H89" s="55">
        <f>H90</f>
        <v>0</v>
      </c>
    </row>
    <row r="90" spans="1:8" s="33" customFormat="1" ht="18.75" customHeight="1">
      <c r="A90" s="62" t="s">
        <v>106</v>
      </c>
      <c r="B90" s="31" t="s">
        <v>43</v>
      </c>
      <c r="C90" s="32" t="s">
        <v>19</v>
      </c>
      <c r="D90" s="14" t="s">
        <v>10</v>
      </c>
      <c r="E90" s="12">
        <v>4053491</v>
      </c>
      <c r="F90" s="12"/>
      <c r="G90" s="55">
        <f>G91</f>
        <v>79</v>
      </c>
      <c r="H90" s="55">
        <f>H91</f>
        <v>0</v>
      </c>
    </row>
    <row r="91" spans="1:8" s="33" customFormat="1" ht="24" customHeight="1">
      <c r="A91" s="62" t="s">
        <v>113</v>
      </c>
      <c r="B91" s="31" t="s">
        <v>43</v>
      </c>
      <c r="C91" s="32" t="s">
        <v>19</v>
      </c>
      <c r="D91" s="14" t="s">
        <v>10</v>
      </c>
      <c r="E91" s="12">
        <v>4053491</v>
      </c>
      <c r="F91" s="61">
        <v>313</v>
      </c>
      <c r="G91" s="55">
        <v>79</v>
      </c>
      <c r="H91" s="55">
        <v>0</v>
      </c>
    </row>
    <row r="92" spans="1:8" s="24" customFormat="1" ht="21" customHeight="1">
      <c r="A92" s="37" t="s">
        <v>32</v>
      </c>
      <c r="B92" s="18" t="s">
        <v>43</v>
      </c>
      <c r="C92" s="28" t="s">
        <v>19</v>
      </c>
      <c r="D92" s="28" t="s">
        <v>13</v>
      </c>
      <c r="E92" s="29"/>
      <c r="F92" s="29"/>
      <c r="G92" s="52">
        <f>G93</f>
        <v>60</v>
      </c>
      <c r="H92" s="52">
        <f>H93</f>
        <v>0</v>
      </c>
    </row>
    <row r="93" spans="1:8" s="24" customFormat="1" ht="20.25" customHeight="1">
      <c r="A93" s="39" t="s">
        <v>67</v>
      </c>
      <c r="B93" s="17" t="s">
        <v>43</v>
      </c>
      <c r="C93" s="14" t="s">
        <v>19</v>
      </c>
      <c r="D93" s="14" t="s">
        <v>13</v>
      </c>
      <c r="E93" s="14" t="s">
        <v>96</v>
      </c>
      <c r="F93" s="12"/>
      <c r="G93" s="55">
        <f>G94</f>
        <v>60</v>
      </c>
      <c r="H93" s="55">
        <f>H94</f>
        <v>0</v>
      </c>
    </row>
    <row r="94" spans="1:8" s="11" customFormat="1" ht="25.5" customHeight="1">
      <c r="A94" s="62" t="s">
        <v>113</v>
      </c>
      <c r="B94" s="17" t="s">
        <v>43</v>
      </c>
      <c r="C94" s="14" t="s">
        <v>19</v>
      </c>
      <c r="D94" s="14" t="s">
        <v>13</v>
      </c>
      <c r="E94" s="14" t="s">
        <v>96</v>
      </c>
      <c r="F94" s="14" t="s">
        <v>49</v>
      </c>
      <c r="G94" s="54">
        <v>60</v>
      </c>
      <c r="H94" s="54">
        <v>0</v>
      </c>
    </row>
    <row r="95" spans="1:8" s="13" customFormat="1" ht="16.5" customHeight="1">
      <c r="A95" s="37" t="s">
        <v>39</v>
      </c>
      <c r="B95" s="18" t="s">
        <v>43</v>
      </c>
      <c r="C95" s="28" t="s">
        <v>40</v>
      </c>
      <c r="D95" s="29"/>
      <c r="E95" s="29"/>
      <c r="F95" s="29"/>
      <c r="G95" s="52">
        <f>G96</f>
        <v>80</v>
      </c>
      <c r="H95" s="52">
        <f>H96</f>
        <v>0</v>
      </c>
    </row>
    <row r="96" spans="1:8" s="13" customFormat="1" ht="21.75" customHeight="1">
      <c r="A96" s="37" t="s">
        <v>68</v>
      </c>
      <c r="B96" s="18" t="s">
        <v>43</v>
      </c>
      <c r="C96" s="28" t="s">
        <v>40</v>
      </c>
      <c r="D96" s="28" t="s">
        <v>11</v>
      </c>
      <c r="E96" s="29"/>
      <c r="F96" s="29"/>
      <c r="G96" s="52">
        <f>G98</f>
        <v>80</v>
      </c>
      <c r="H96" s="52">
        <f>H98</f>
        <v>0</v>
      </c>
    </row>
    <row r="97" spans="1:8" s="10" customFormat="1" ht="18.75" customHeight="1">
      <c r="A97" s="39" t="s">
        <v>125</v>
      </c>
      <c r="B97" s="17" t="s">
        <v>43</v>
      </c>
      <c r="C97" s="14" t="s">
        <v>40</v>
      </c>
      <c r="D97" s="14" t="s">
        <v>11</v>
      </c>
      <c r="E97" s="63" t="s">
        <v>126</v>
      </c>
      <c r="F97" s="16"/>
      <c r="G97" s="55">
        <f>G98</f>
        <v>80</v>
      </c>
      <c r="H97" s="55">
        <f>H98</f>
        <v>0</v>
      </c>
    </row>
    <row r="98" spans="1:8" s="15" customFormat="1" ht="23.25" customHeight="1">
      <c r="A98" s="39" t="s">
        <v>112</v>
      </c>
      <c r="B98" s="41" t="s">
        <v>43</v>
      </c>
      <c r="C98" s="42" t="s">
        <v>40</v>
      </c>
      <c r="D98" s="42" t="s">
        <v>11</v>
      </c>
      <c r="E98" s="64" t="s">
        <v>126</v>
      </c>
      <c r="F98" s="42" t="s">
        <v>47</v>
      </c>
      <c r="G98" s="56">
        <v>80</v>
      </c>
      <c r="H98" s="56">
        <v>0</v>
      </c>
    </row>
    <row r="99" spans="1:8" s="13" customFormat="1" ht="36" customHeight="1">
      <c r="A99" s="43" t="s">
        <v>69</v>
      </c>
      <c r="B99" s="44" t="s">
        <v>43</v>
      </c>
      <c r="C99" s="45" t="s">
        <v>51</v>
      </c>
      <c r="D99" s="45"/>
      <c r="E99" s="45"/>
      <c r="F99" s="45"/>
      <c r="G99" s="51">
        <f>G100</f>
        <v>9231.7</v>
      </c>
      <c r="H99" s="51">
        <f>H100</f>
        <v>0</v>
      </c>
    </row>
    <row r="100" spans="1:8" s="13" customFormat="1" ht="18.75" customHeight="1">
      <c r="A100" s="40" t="s">
        <v>70</v>
      </c>
      <c r="B100" s="46" t="s">
        <v>43</v>
      </c>
      <c r="C100" s="47" t="s">
        <v>51</v>
      </c>
      <c r="D100" s="47" t="s">
        <v>13</v>
      </c>
      <c r="E100" s="47"/>
      <c r="F100" s="47"/>
      <c r="G100" s="57">
        <f>G102</f>
        <v>9231.7</v>
      </c>
      <c r="H100" s="57">
        <f>H102</f>
        <v>0</v>
      </c>
    </row>
    <row r="101" spans="1:8" s="13" customFormat="1" ht="34.5" customHeight="1">
      <c r="A101" s="40" t="s">
        <v>115</v>
      </c>
      <c r="B101" s="46" t="s">
        <v>43</v>
      </c>
      <c r="C101" s="47" t="s">
        <v>51</v>
      </c>
      <c r="D101" s="47" t="s">
        <v>13</v>
      </c>
      <c r="E101" s="47" t="s">
        <v>95</v>
      </c>
      <c r="F101" s="47"/>
      <c r="G101" s="57">
        <f>G102</f>
        <v>9231.7</v>
      </c>
      <c r="H101" s="57">
        <f>H102</f>
        <v>0</v>
      </c>
    </row>
    <row r="102" spans="1:8" s="13" customFormat="1" ht="19.5" customHeight="1" thickBot="1">
      <c r="A102" s="40" t="s">
        <v>55</v>
      </c>
      <c r="B102" s="46" t="s">
        <v>43</v>
      </c>
      <c r="C102" s="47" t="s">
        <v>51</v>
      </c>
      <c r="D102" s="47" t="s">
        <v>13</v>
      </c>
      <c r="E102" s="47" t="s">
        <v>95</v>
      </c>
      <c r="F102" s="47" t="s">
        <v>52</v>
      </c>
      <c r="G102" s="57">
        <v>9231.7</v>
      </c>
      <c r="H102" s="57">
        <v>0</v>
      </c>
    </row>
    <row r="103" spans="1:8" s="9" customFormat="1" ht="19.5" customHeight="1" thickBot="1">
      <c r="A103" s="72" t="s">
        <v>4</v>
      </c>
      <c r="B103" s="73"/>
      <c r="C103" s="73"/>
      <c r="D103" s="73"/>
      <c r="E103" s="73"/>
      <c r="F103" s="73"/>
      <c r="G103" s="58">
        <f>(G16+G37+G41+G53+G60+G77+G81+G88+G95+G99)</f>
        <v>38226.4</v>
      </c>
      <c r="H103" s="60">
        <f>(H16+H37+H41+H53+H60+H77+H81+H88+H95+H99)</f>
        <v>186.2</v>
      </c>
    </row>
  </sheetData>
  <mergeCells count="13">
    <mergeCell ref="A103:F103"/>
    <mergeCell ref="A13:F13"/>
    <mergeCell ref="A11:A12"/>
    <mergeCell ref="B11:B12"/>
    <mergeCell ref="C11:C12"/>
    <mergeCell ref="D11:D12"/>
    <mergeCell ref="E11:E12"/>
    <mergeCell ref="F11:F12"/>
    <mergeCell ref="G11:G12"/>
    <mergeCell ref="H11:H12"/>
    <mergeCell ref="A6:H6"/>
    <mergeCell ref="A7:H7"/>
    <mergeCell ref="A8:H8"/>
  </mergeCells>
  <printOptions/>
  <pageMargins left="0.42" right="0.17" top="0.27" bottom="0.2" header="0.25" footer="0.27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2014-01-09T12:22:04Z</cp:lastPrinted>
  <dcterms:created xsi:type="dcterms:W3CDTF">1996-10-08T23:32:33Z</dcterms:created>
  <dcterms:modified xsi:type="dcterms:W3CDTF">2014-01-14T12:04:07Z</dcterms:modified>
  <cp:category/>
  <cp:version/>
  <cp:contentType/>
  <cp:contentStatus/>
</cp:coreProperties>
</file>