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<sst xmlns="http://schemas.openxmlformats.org/spreadsheetml/2006/main" count="436" uniqueCount="121">
  <si>
    <t>Сумма</t>
  </si>
  <si>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</si>
  <si>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</si>
  <si>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</si>
  <si>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</si>
  <si>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</si>
  <si>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</si>
  <si>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</si>
  <si>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</si>
  <si>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</si>
  <si>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</si>
  <si>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</si>
  <si>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</si>
  <si>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</si>
  <si>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</si>
  <si>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</si>
  <si>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</si>
  <si>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</si>
  <si>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</si>
  <si>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</si>
  <si>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</si>
  <si>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</si>
  <si>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</si>
  <si>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</si>
  <si>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</si>
  <si>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</si>
  <si>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</si>
  <si>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Расходы , осущест-вляемые           по           вопросам  местного  значения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</si>
  <si>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</si>
  <si>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</si>
  <si>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</si>
  <si>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</si>
  <si>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</si>
  <si>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</si>
  <si>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</si>
  <si>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</si>
  <si>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</si>
  <si>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</si>
  <si>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</si>
  <si>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</si>
  <si>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</si>
  <si>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</si>
  <si>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</si>
  <si>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</si>
  <si>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</si>
  <si>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</si>
  <si>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</si>
  <si>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</si>
  <si>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3500100</t>
  </si>
  <si>
    <t>Жилищное хозяйство</t>
  </si>
  <si>
    <t>сельского поселения  Русскинская</t>
  </si>
  <si>
    <t>Приложение  3</t>
  </si>
  <si>
    <t>к проекту решения Совета  депутатов</t>
  </si>
  <si>
    <r>
      <t xml:space="preserve">от "    "                 20___ года  №   </t>
    </r>
    <r>
      <rPr>
        <u val="single"/>
        <sz val="12"/>
        <rFont val="Times New Roman"/>
        <family val="1"/>
      </rPr>
      <t xml:space="preserve"> </t>
    </r>
  </si>
  <si>
    <t>0920305</t>
  </si>
  <si>
    <t>0939900</t>
  </si>
  <si>
    <t>Связь  и  информатика</t>
  </si>
  <si>
    <t>3300200</t>
  </si>
  <si>
    <t>3500200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</si>
  <si>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</si>
  <si>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</si>
  <si>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</si>
  <si>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</si>
  <si>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</si>
  <si>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</si>
  <si>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</si>
  <si>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</si>
  <si>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</si>
  <si>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</si>
  <si>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</si>
  <si>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</si>
  <si>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</si>
  <si>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</si>
  <si>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</si>
  <si>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</si>
  <si>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</si>
  <si>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</si>
  <si>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</si>
  <si>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</si>
  <si>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</si>
  <si>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</si>
  <si>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</si>
  <si>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</si>
  <si>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</si>
  <si>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</si>
  <si>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</si>
  <si>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Расходы , осущест-вляемые           за  счет  средств  из  Регионального  фонда  компенсации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</si>
  <si>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</si>
  <si>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</si>
  <si>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</si>
  <si>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</si>
  <si>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</si>
  <si>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</si>
  <si>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</si>
  <si>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</si>
  <si>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</si>
  <si>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Органы юстиций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</si>
  <si>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</si>
  <si>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</si>
  <si>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</si>
  <si>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</si>
  <si>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</si>
  <si>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</si>
  <si>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</si>
  <si>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</si>
  <si>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</si>
  <si>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</si>
  <si>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</si>
  <si>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</si>
  <si>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</si>
  <si>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</si>
  <si>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</si>
  <si>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</si>
  <si>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</si>
  <si>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</si>
  <si>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</si>
  <si>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</si>
  <si>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</si>
  <si>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</si>
  <si>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Государственная регистрация актов гражданского состояния</t>
  </si>
  <si>
    <t>Целевая программа ХМАО-Югры "Наш дом"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</si>
</sst>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18" applyNumberFormat="1" applyFont="1" applyBorder="1" applyAlignment="1">
      <alignment horizontal="center" vertical="center"/>
    </xf>
    <xf numFmtId="180" fontId="4" fillId="0" borderId="3" xfId="18" applyNumberFormat="1" applyFont="1" applyBorder="1" applyAlignment="1">
      <alignment vertical="center"/>
    </xf>
    <xf numFmtId="180" fontId="4" fillId="0" borderId="1" xfId="18" applyNumberFormat="1" applyFont="1" applyBorder="1" applyAlignment="1">
      <alignment vertical="center"/>
    </xf>
    <xf numFmtId="180" fontId="4" fillId="0" borderId="1" xfId="18" applyNumberFormat="1" applyFont="1" applyBorder="1" applyAlignment="1">
      <alignment vertical="center"/>
    </xf>
    <xf numFmtId="180" fontId="2" fillId="0" borderId="1" xfId="18" applyNumberFormat="1" applyFont="1" applyBorder="1" applyAlignment="1">
      <alignment vertical="center"/>
    </xf>
    <xf numFmtId="180" fontId="2" fillId="0" borderId="1" xfId="18" applyNumberFormat="1" applyFont="1" applyBorder="1" applyAlignment="1">
      <alignment vertical="center"/>
    </xf>
    <xf numFmtId="180" fontId="2" fillId="0" borderId="3" xfId="18" applyNumberFormat="1" applyFont="1" applyBorder="1" applyAlignment="1">
      <alignment vertical="center"/>
    </xf>
    <xf numFmtId="180" fontId="4" fillId="0" borderId="4" xfId="18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18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18" applyNumberFormat="1" applyFont="1" applyBorder="1" applyAlignment="1">
      <alignment horizontal="center" vertical="center"/>
    </xf>
    <xf numFmtId="180" fontId="2" fillId="0" borderId="3" xfId="18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right"/>
    </xf>
    <xf numFmtId="49" fontId="4" fillId="0" borderId="2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76">
      <selection activeCell="A81" sqref="A81"/>
    </sheetView>
  </sheetViews>
  <sheetFormatPr defaultColWidth="9.140625" defaultRowHeight="12.75"/>
  <cols>
    <col min="1" max="1" width="46.421875" style="3" customWidth="1"/>
    <col min="2" max="2" width="5.140625" style="3" customWidth="1"/>
    <col min="3" max="3" width="5.140625" style="29" customWidth="1"/>
    <col min="4" max="4" width="5.140625" style="3" customWidth="1"/>
    <col min="5" max="5" width="7.140625" style="3" customWidth="1"/>
    <col min="6" max="6" width="5.57421875" style="3" customWidth="1"/>
    <col min="7" max="7" width="9.8515625" style="3" customWidth="1"/>
    <col min="8" max="8" width="11.7109375" style="3" customWidth="1"/>
    <col min="9" max="9" width="13.28125" style="3" customWidth="1"/>
    <col min="10" max="16384" width="9.140625" style="3" customWidth="1"/>
  </cols>
  <sheetData>
    <row r="1" spans="1:9" s="1" customFormat="1" ht="15.75">
      <c r="A1" s="5"/>
      <c r="B1" s="5"/>
      <c r="C1" s="28"/>
      <c r="F1" s="66" t="s">
        <v>51</v>
      </c>
      <c r="G1" s="66"/>
      <c r="H1" s="66"/>
      <c r="I1" s="66"/>
    </row>
    <row r="2" spans="1:9" s="1" customFormat="1" ht="15.75">
      <c r="A2" s="6"/>
      <c r="B2" s="6"/>
      <c r="C2" s="29"/>
      <c r="F2" s="66" t="s">
        <v>52</v>
      </c>
      <c r="G2" s="66"/>
      <c r="H2" s="66"/>
      <c r="I2" s="66"/>
    </row>
    <row r="3" spans="1:9" s="1" customFormat="1" ht="15.75">
      <c r="A3" s="6"/>
      <c r="B3" s="6"/>
      <c r="C3" s="29"/>
      <c r="F3" s="66" t="s">
        <v>50</v>
      </c>
      <c r="G3" s="66"/>
      <c r="H3" s="66"/>
      <c r="I3" s="66"/>
    </row>
    <row r="4" spans="1:9" s="1" customFormat="1" ht="15.75">
      <c r="A4" s="6"/>
      <c r="B4" s="6"/>
      <c r="C4" s="29"/>
      <c r="F4" s="66" t="s">
        <v>53</v>
      </c>
      <c r="G4" s="66"/>
      <c r="H4" s="66"/>
      <c r="I4" s="66"/>
    </row>
    <row r="6" spans="1:9" ht="18" customHeight="1">
      <c r="A6" s="70" t="s">
        <v>63</v>
      </c>
      <c r="B6" s="70"/>
      <c r="C6" s="71"/>
      <c r="D6" s="71"/>
      <c r="E6" s="71"/>
      <c r="F6" s="71"/>
      <c r="G6" s="71"/>
      <c r="H6" s="71"/>
      <c r="I6" s="71"/>
    </row>
    <row r="7" spans="1:9" ht="12.75">
      <c r="A7" s="70" t="s">
        <v>74</v>
      </c>
      <c r="B7" s="70"/>
      <c r="C7" s="71"/>
      <c r="D7" s="71"/>
      <c r="E7" s="71"/>
      <c r="F7" s="71"/>
      <c r="G7" s="71"/>
      <c r="H7" s="71"/>
      <c r="I7" s="71"/>
    </row>
    <row r="8" spans="1:9" ht="12.75">
      <c r="A8" s="72" t="s">
        <v>87</v>
      </c>
      <c r="B8" s="72"/>
      <c r="C8" s="71"/>
      <c r="D8" s="71"/>
      <c r="E8" s="71"/>
      <c r="F8" s="71"/>
      <c r="G8" s="71"/>
      <c r="H8" s="71"/>
      <c r="I8" s="71"/>
    </row>
    <row r="9" spans="1:9" ht="12.75">
      <c r="A9" s="12"/>
      <c r="B9" s="12"/>
      <c r="C9" s="30"/>
      <c r="D9" s="11"/>
      <c r="E9" s="11"/>
      <c r="F9" s="11"/>
      <c r="G9" s="11"/>
      <c r="H9" s="11"/>
      <c r="I9" s="11"/>
    </row>
    <row r="10" spans="7:9" ht="12.75">
      <c r="G10" s="8"/>
      <c r="I10" s="4" t="s">
        <v>23</v>
      </c>
    </row>
    <row r="11" spans="1:9" s="4" customFormat="1" ht="95.25" customHeight="1">
      <c r="A11" s="9" t="s">
        <v>10</v>
      </c>
      <c r="B11" s="24" t="s">
        <v>66</v>
      </c>
      <c r="C11" s="24" t="s">
        <v>6</v>
      </c>
      <c r="D11" s="24" t="s">
        <v>7</v>
      </c>
      <c r="E11" s="24" t="s">
        <v>8</v>
      </c>
      <c r="F11" s="24" t="s">
        <v>9</v>
      </c>
      <c r="G11" s="10" t="s">
        <v>0</v>
      </c>
      <c r="H11" s="13" t="s">
        <v>27</v>
      </c>
      <c r="I11" s="14" t="s">
        <v>86</v>
      </c>
    </row>
    <row r="12" spans="1:9" s="4" customFormat="1" ht="19.5" customHeight="1">
      <c r="A12" s="67" t="s">
        <v>33</v>
      </c>
      <c r="B12" s="68"/>
      <c r="C12" s="68"/>
      <c r="D12" s="68"/>
      <c r="E12" s="68"/>
      <c r="F12" s="69"/>
      <c r="G12" s="51">
        <f aca="true" t="shared" si="0" ref="G12:I13">G13</f>
        <v>51609.2</v>
      </c>
      <c r="H12" s="51">
        <f t="shared" si="0"/>
        <v>51435</v>
      </c>
      <c r="I12" s="51">
        <f t="shared" si="0"/>
        <v>174.2</v>
      </c>
    </row>
    <row r="13" spans="1:9" s="4" customFormat="1" ht="19.5" customHeight="1">
      <c r="A13" s="42" t="s">
        <v>34</v>
      </c>
      <c r="B13" s="26" t="s">
        <v>65</v>
      </c>
      <c r="C13" s="25"/>
      <c r="D13" s="25"/>
      <c r="E13" s="25"/>
      <c r="F13" s="25"/>
      <c r="G13" s="52">
        <f t="shared" si="0"/>
        <v>51609.2</v>
      </c>
      <c r="H13" s="52">
        <f t="shared" si="0"/>
        <v>51435</v>
      </c>
      <c r="I13" s="52">
        <f t="shared" si="0"/>
        <v>174.2</v>
      </c>
    </row>
    <row r="14" spans="1:9" s="35" customFormat="1" ht="18" customHeight="1">
      <c r="A14" s="43" t="s">
        <v>90</v>
      </c>
      <c r="B14" s="26" t="s">
        <v>65</v>
      </c>
      <c r="C14" s="34"/>
      <c r="D14" s="34"/>
      <c r="E14" s="34"/>
      <c r="F14" s="34"/>
      <c r="G14" s="52">
        <f>G15+G35+G40+G53+G57+G74+G78+G86+G90+G94</f>
        <v>51609.2</v>
      </c>
      <c r="H14" s="52">
        <f>H15+H35+H40+H53+H57+H74+H78+H86+H90+H94</f>
        <v>51435</v>
      </c>
      <c r="I14" s="52">
        <f>I15+I35+I40+I53+I57+I74+I78+I86+I90+I94</f>
        <v>174.2</v>
      </c>
    </row>
    <row r="15" spans="1:9" s="17" customFormat="1" ht="18.75" customHeight="1">
      <c r="A15" s="37" t="s">
        <v>42</v>
      </c>
      <c r="B15" s="26" t="s">
        <v>65</v>
      </c>
      <c r="C15" s="31" t="s">
        <v>11</v>
      </c>
      <c r="D15" s="23"/>
      <c r="E15" s="23"/>
      <c r="F15" s="23"/>
      <c r="G15" s="53">
        <f>(G16+G19+G23+G26)</f>
        <v>19137.199999999997</v>
      </c>
      <c r="H15" s="53">
        <f>(H16+H19+H23+H26)</f>
        <v>19137.199999999997</v>
      </c>
      <c r="I15" s="53">
        <f>(I16+I19+I23+I26)</f>
        <v>0</v>
      </c>
    </row>
    <row r="16" spans="1:9" s="20" customFormat="1" ht="33.75" customHeight="1">
      <c r="A16" s="44" t="s">
        <v>35</v>
      </c>
      <c r="B16" s="26" t="s">
        <v>65</v>
      </c>
      <c r="C16" s="36" t="s">
        <v>11</v>
      </c>
      <c r="D16" s="36" t="s">
        <v>12</v>
      </c>
      <c r="E16" s="36"/>
      <c r="F16" s="36"/>
      <c r="G16" s="52">
        <f>H16</f>
        <v>1439.6</v>
      </c>
      <c r="H16" s="52">
        <f>H17</f>
        <v>1439.6</v>
      </c>
      <c r="I16" s="52">
        <v>0</v>
      </c>
    </row>
    <row r="17" spans="1:9" s="18" customFormat="1" ht="21" customHeight="1">
      <c r="A17" s="46" t="s">
        <v>91</v>
      </c>
      <c r="B17" s="25" t="s">
        <v>65</v>
      </c>
      <c r="C17" s="21" t="s">
        <v>11</v>
      </c>
      <c r="D17" s="21" t="s">
        <v>12</v>
      </c>
      <c r="E17" s="21" t="s">
        <v>14</v>
      </c>
      <c r="F17" s="21"/>
      <c r="G17" s="54">
        <f>H17</f>
        <v>1439.6</v>
      </c>
      <c r="H17" s="54">
        <f>H18</f>
        <v>1439.6</v>
      </c>
      <c r="I17" s="54">
        <v>0</v>
      </c>
    </row>
    <row r="18" spans="1:9" s="18" customFormat="1" ht="21.75" customHeight="1">
      <c r="A18" s="46" t="s">
        <v>92</v>
      </c>
      <c r="B18" s="25" t="s">
        <v>65</v>
      </c>
      <c r="C18" s="21" t="s">
        <v>11</v>
      </c>
      <c r="D18" s="21" t="s">
        <v>12</v>
      </c>
      <c r="E18" s="21" t="s">
        <v>14</v>
      </c>
      <c r="F18" s="21" t="s">
        <v>67</v>
      </c>
      <c r="G18" s="54">
        <f>H18</f>
        <v>1439.6</v>
      </c>
      <c r="H18" s="54">
        <v>1439.6</v>
      </c>
      <c r="I18" s="54">
        <v>0</v>
      </c>
    </row>
    <row r="19" spans="1:9" s="38" customFormat="1" ht="44.25" customHeight="1">
      <c r="A19" s="45" t="s">
        <v>40</v>
      </c>
      <c r="B19" s="26" t="s">
        <v>65</v>
      </c>
      <c r="C19" s="36" t="s">
        <v>11</v>
      </c>
      <c r="D19" s="36" t="s">
        <v>13</v>
      </c>
      <c r="E19" s="36"/>
      <c r="F19" s="36"/>
      <c r="G19" s="52">
        <f>H19</f>
        <v>8064.3</v>
      </c>
      <c r="H19" s="52">
        <f>H20</f>
        <v>8064.3</v>
      </c>
      <c r="I19" s="52">
        <f>I20</f>
        <v>0</v>
      </c>
    </row>
    <row r="20" spans="1:9" ht="24" customHeight="1">
      <c r="A20" s="47" t="s">
        <v>93</v>
      </c>
      <c r="B20" s="25" t="s">
        <v>65</v>
      </c>
      <c r="C20" s="21" t="s">
        <v>11</v>
      </c>
      <c r="D20" s="21" t="s">
        <v>13</v>
      </c>
      <c r="E20" s="21" t="s">
        <v>15</v>
      </c>
      <c r="F20" s="21"/>
      <c r="G20" s="54">
        <f aca="true" t="shared" si="1" ref="G20:G25">H20+I20</f>
        <v>8064.3</v>
      </c>
      <c r="H20" s="54">
        <f>H21+H22</f>
        <v>8064.3</v>
      </c>
      <c r="I20" s="53">
        <f>I21+I22</f>
        <v>0</v>
      </c>
    </row>
    <row r="21" spans="1:9" ht="23.25" customHeight="1">
      <c r="A21" s="46" t="s">
        <v>92</v>
      </c>
      <c r="B21" s="25" t="s">
        <v>65</v>
      </c>
      <c r="C21" s="21" t="s">
        <v>11</v>
      </c>
      <c r="D21" s="21" t="s">
        <v>13</v>
      </c>
      <c r="E21" s="21" t="s">
        <v>15</v>
      </c>
      <c r="F21" s="21" t="s">
        <v>67</v>
      </c>
      <c r="G21" s="54">
        <f t="shared" si="1"/>
        <v>8011.7</v>
      </c>
      <c r="H21" s="54">
        <v>8011.7</v>
      </c>
      <c r="I21" s="53">
        <v>0</v>
      </c>
    </row>
    <row r="22" spans="1:9" ht="28.5" customHeight="1">
      <c r="A22" s="47" t="s">
        <v>94</v>
      </c>
      <c r="B22" s="25" t="s">
        <v>65</v>
      </c>
      <c r="C22" s="21" t="s">
        <v>11</v>
      </c>
      <c r="D22" s="21" t="s">
        <v>13</v>
      </c>
      <c r="E22" s="21" t="s">
        <v>15</v>
      </c>
      <c r="F22" s="21" t="s">
        <v>68</v>
      </c>
      <c r="G22" s="54">
        <f t="shared" si="1"/>
        <v>52.6</v>
      </c>
      <c r="H22" s="54">
        <v>52.6</v>
      </c>
      <c r="I22" s="53">
        <v>0</v>
      </c>
    </row>
    <row r="23" spans="1:9" s="38" customFormat="1" ht="20.25" customHeight="1">
      <c r="A23" s="45" t="s">
        <v>78</v>
      </c>
      <c r="B23" s="26" t="s">
        <v>65</v>
      </c>
      <c r="C23" s="36" t="s">
        <v>11</v>
      </c>
      <c r="D23" s="36" t="s">
        <v>62</v>
      </c>
      <c r="E23" s="36"/>
      <c r="F23" s="36"/>
      <c r="G23" s="52">
        <f t="shared" si="1"/>
        <v>50</v>
      </c>
      <c r="H23" s="52">
        <f>H24</f>
        <v>50</v>
      </c>
      <c r="I23" s="52">
        <f>I24</f>
        <v>0</v>
      </c>
    </row>
    <row r="24" spans="1:9" ht="18.75" customHeight="1">
      <c r="A24" s="47" t="s">
        <v>78</v>
      </c>
      <c r="B24" s="25" t="s">
        <v>65</v>
      </c>
      <c r="C24" s="21" t="s">
        <v>11</v>
      </c>
      <c r="D24" s="21" t="s">
        <v>62</v>
      </c>
      <c r="E24" s="21" t="s">
        <v>79</v>
      </c>
      <c r="F24" s="21"/>
      <c r="G24" s="55">
        <f t="shared" si="1"/>
        <v>50</v>
      </c>
      <c r="H24" s="54">
        <f>H25</f>
        <v>50</v>
      </c>
      <c r="I24" s="53">
        <f>I25</f>
        <v>0</v>
      </c>
    </row>
    <row r="25" spans="1:9" ht="18.75" customHeight="1">
      <c r="A25" s="47" t="s">
        <v>95</v>
      </c>
      <c r="B25" s="25" t="s">
        <v>65</v>
      </c>
      <c r="C25" s="21" t="s">
        <v>11</v>
      </c>
      <c r="D25" s="21" t="s">
        <v>62</v>
      </c>
      <c r="E25" s="21" t="s">
        <v>79</v>
      </c>
      <c r="F25" s="21" t="s">
        <v>80</v>
      </c>
      <c r="G25" s="55">
        <f t="shared" si="1"/>
        <v>50</v>
      </c>
      <c r="H25" s="54">
        <v>50</v>
      </c>
      <c r="I25" s="53">
        <v>0</v>
      </c>
    </row>
    <row r="26" spans="1:9" s="20" customFormat="1" ht="15.75" customHeight="1">
      <c r="A26" s="37" t="s">
        <v>4</v>
      </c>
      <c r="B26" s="26" t="s">
        <v>65</v>
      </c>
      <c r="C26" s="36" t="s">
        <v>11</v>
      </c>
      <c r="D26" s="36" t="s">
        <v>64</v>
      </c>
      <c r="E26" s="36"/>
      <c r="F26" s="36"/>
      <c r="G26" s="52">
        <f>G27+G29</f>
        <v>9583.3</v>
      </c>
      <c r="H26" s="52">
        <f>H27+H29</f>
        <v>9583.3</v>
      </c>
      <c r="I26" s="52">
        <f>I27+I29</f>
        <v>0</v>
      </c>
    </row>
    <row r="27" spans="1:9" s="18" customFormat="1" ht="15.75" customHeight="1">
      <c r="A27" s="19" t="s">
        <v>98</v>
      </c>
      <c r="B27" s="25" t="s">
        <v>65</v>
      </c>
      <c r="C27" s="21" t="s">
        <v>11</v>
      </c>
      <c r="D27" s="21" t="s">
        <v>64</v>
      </c>
      <c r="E27" s="21" t="s">
        <v>54</v>
      </c>
      <c r="F27" s="21"/>
      <c r="G27" s="54">
        <f>G28</f>
        <v>640</v>
      </c>
      <c r="H27" s="54">
        <f>H28</f>
        <v>640</v>
      </c>
      <c r="I27" s="54">
        <f>I28</f>
        <v>0</v>
      </c>
    </row>
    <row r="28" spans="1:9" s="18" customFormat="1" ht="21.75" customHeight="1">
      <c r="A28" s="47" t="s">
        <v>94</v>
      </c>
      <c r="B28" s="25" t="s">
        <v>65</v>
      </c>
      <c r="C28" s="21" t="s">
        <v>11</v>
      </c>
      <c r="D28" s="21" t="s">
        <v>64</v>
      </c>
      <c r="E28" s="21" t="s">
        <v>54</v>
      </c>
      <c r="F28" s="21" t="s">
        <v>68</v>
      </c>
      <c r="G28" s="54">
        <f>H28+I28</f>
        <v>640</v>
      </c>
      <c r="H28" s="54">
        <v>640</v>
      </c>
      <c r="I28" s="54">
        <v>0</v>
      </c>
    </row>
    <row r="29" spans="1:9" s="18" customFormat="1" ht="15.75" customHeight="1">
      <c r="A29" s="19" t="s">
        <v>99</v>
      </c>
      <c r="B29" s="25" t="s">
        <v>65</v>
      </c>
      <c r="C29" s="21" t="s">
        <v>11</v>
      </c>
      <c r="D29" s="21" t="s">
        <v>64</v>
      </c>
      <c r="E29" s="21" t="s">
        <v>55</v>
      </c>
      <c r="F29" s="21"/>
      <c r="G29" s="54">
        <f>G30+G31+G32+G33+G34</f>
        <v>8943.3</v>
      </c>
      <c r="H29" s="54">
        <f>H30+H31+H32+H33+H34</f>
        <v>8943.3</v>
      </c>
      <c r="I29" s="54">
        <f>I30+I31+I32+I33+I34</f>
        <v>0</v>
      </c>
    </row>
    <row r="30" spans="1:9" s="18" customFormat="1" ht="15.75" customHeight="1">
      <c r="A30" s="46" t="s">
        <v>92</v>
      </c>
      <c r="B30" s="25" t="s">
        <v>65</v>
      </c>
      <c r="C30" s="21" t="s">
        <v>11</v>
      </c>
      <c r="D30" s="21" t="s">
        <v>64</v>
      </c>
      <c r="E30" s="21" t="s">
        <v>55</v>
      </c>
      <c r="F30" s="21" t="s">
        <v>83</v>
      </c>
      <c r="G30" s="54">
        <f>H30+I30</f>
        <v>5629.4</v>
      </c>
      <c r="H30" s="54">
        <v>5629.4</v>
      </c>
      <c r="I30" s="54">
        <v>0</v>
      </c>
    </row>
    <row r="31" spans="1:9" s="18" customFormat="1" ht="21" customHeight="1">
      <c r="A31" s="47" t="s">
        <v>94</v>
      </c>
      <c r="B31" s="25" t="s">
        <v>65</v>
      </c>
      <c r="C31" s="21" t="s">
        <v>11</v>
      </c>
      <c r="D31" s="21" t="s">
        <v>64</v>
      </c>
      <c r="E31" s="21" t="s">
        <v>55</v>
      </c>
      <c r="F31" s="21" t="s">
        <v>84</v>
      </c>
      <c r="G31" s="54">
        <f>H31+I31</f>
        <v>595</v>
      </c>
      <c r="H31" s="54">
        <v>595</v>
      </c>
      <c r="I31" s="54">
        <v>0</v>
      </c>
    </row>
    <row r="32" spans="1:9" s="18" customFormat="1" ht="25.5" customHeight="1">
      <c r="A32" s="47" t="s">
        <v>100</v>
      </c>
      <c r="B32" s="25" t="s">
        <v>65</v>
      </c>
      <c r="C32" s="21" t="s">
        <v>11</v>
      </c>
      <c r="D32" s="21" t="s">
        <v>64</v>
      </c>
      <c r="E32" s="21" t="s">
        <v>55</v>
      </c>
      <c r="F32" s="21" t="s">
        <v>69</v>
      </c>
      <c r="G32" s="54">
        <f>H32+I32</f>
        <v>60</v>
      </c>
      <c r="H32" s="54">
        <v>60</v>
      </c>
      <c r="I32" s="54">
        <v>0</v>
      </c>
    </row>
    <row r="33" spans="1:9" s="18" customFormat="1" ht="22.5" customHeight="1">
      <c r="A33" s="47" t="s">
        <v>97</v>
      </c>
      <c r="B33" s="25" t="s">
        <v>65</v>
      </c>
      <c r="C33" s="21" t="s">
        <v>11</v>
      </c>
      <c r="D33" s="21" t="s">
        <v>64</v>
      </c>
      <c r="E33" s="21" t="s">
        <v>55</v>
      </c>
      <c r="F33" s="21" t="s">
        <v>70</v>
      </c>
      <c r="G33" s="54">
        <f>H33+I33</f>
        <v>2628.9</v>
      </c>
      <c r="H33" s="54">
        <v>2628.9</v>
      </c>
      <c r="I33" s="54">
        <v>0</v>
      </c>
    </row>
    <row r="34" spans="1:9" s="18" customFormat="1" ht="19.5" customHeight="1">
      <c r="A34" s="19" t="s">
        <v>101</v>
      </c>
      <c r="B34" s="25" t="s">
        <v>65</v>
      </c>
      <c r="C34" s="21" t="s">
        <v>11</v>
      </c>
      <c r="D34" s="21" t="s">
        <v>64</v>
      </c>
      <c r="E34" s="21" t="s">
        <v>55</v>
      </c>
      <c r="F34" s="21" t="s">
        <v>82</v>
      </c>
      <c r="G34" s="54">
        <f>H34+I34</f>
        <v>30</v>
      </c>
      <c r="H34" s="54">
        <v>30</v>
      </c>
      <c r="I34" s="54">
        <v>0</v>
      </c>
    </row>
    <row r="35" spans="1:9" s="32" customFormat="1" ht="15.75" customHeight="1">
      <c r="A35" s="37" t="s">
        <v>41</v>
      </c>
      <c r="B35" s="26" t="s">
        <v>65</v>
      </c>
      <c r="C35" s="31" t="s">
        <v>12</v>
      </c>
      <c r="D35" s="33"/>
      <c r="E35" s="33"/>
      <c r="F35" s="33"/>
      <c r="G35" s="53">
        <f>G37</f>
        <v>144</v>
      </c>
      <c r="H35" s="53">
        <f>H37</f>
        <v>0</v>
      </c>
      <c r="I35" s="53">
        <f>I37</f>
        <v>144</v>
      </c>
    </row>
    <row r="36" spans="1:9" s="32" customFormat="1" ht="15.75" customHeight="1">
      <c r="A36" s="37" t="s">
        <v>3</v>
      </c>
      <c r="B36" s="26" t="s">
        <v>65</v>
      </c>
      <c r="C36" s="36" t="s">
        <v>12</v>
      </c>
      <c r="D36" s="36" t="s">
        <v>16</v>
      </c>
      <c r="E36" s="37"/>
      <c r="F36" s="37"/>
      <c r="G36" s="52">
        <f>G37</f>
        <v>144</v>
      </c>
      <c r="H36" s="52">
        <f>H37</f>
        <v>0</v>
      </c>
      <c r="I36" s="52">
        <f>I37</f>
        <v>144</v>
      </c>
    </row>
    <row r="37" spans="1:9" s="17" customFormat="1" ht="26.25" customHeight="1">
      <c r="A37" s="27" t="s">
        <v>102</v>
      </c>
      <c r="B37" s="25" t="s">
        <v>65</v>
      </c>
      <c r="C37" s="21" t="s">
        <v>12</v>
      </c>
      <c r="D37" s="21" t="s">
        <v>16</v>
      </c>
      <c r="E37" s="21" t="s">
        <v>17</v>
      </c>
      <c r="F37" s="23"/>
      <c r="G37" s="54">
        <f aca="true" t="shared" si="2" ref="G37:G44">H37+I37</f>
        <v>144</v>
      </c>
      <c r="H37" s="54">
        <f>H38</f>
        <v>0</v>
      </c>
      <c r="I37" s="54">
        <f>I38+I39</f>
        <v>144</v>
      </c>
    </row>
    <row r="38" spans="1:9" s="22" customFormat="1" ht="18" customHeight="1">
      <c r="A38" s="46" t="s">
        <v>92</v>
      </c>
      <c r="B38" s="25" t="s">
        <v>65</v>
      </c>
      <c r="C38" s="21" t="s">
        <v>12</v>
      </c>
      <c r="D38" s="21" t="s">
        <v>16</v>
      </c>
      <c r="E38" s="21" t="s">
        <v>17</v>
      </c>
      <c r="F38" s="21" t="s">
        <v>67</v>
      </c>
      <c r="G38" s="54">
        <f t="shared" si="2"/>
        <v>143</v>
      </c>
      <c r="H38" s="54">
        <v>0</v>
      </c>
      <c r="I38" s="54">
        <v>143</v>
      </c>
    </row>
    <row r="39" spans="1:9" s="22" customFormat="1" ht="22.5" customHeight="1">
      <c r="A39" s="47" t="s">
        <v>97</v>
      </c>
      <c r="B39" s="25" t="s">
        <v>65</v>
      </c>
      <c r="C39" s="21" t="s">
        <v>12</v>
      </c>
      <c r="D39" s="21" t="s">
        <v>16</v>
      </c>
      <c r="E39" s="21" t="s">
        <v>17</v>
      </c>
      <c r="F39" s="21" t="s">
        <v>70</v>
      </c>
      <c r="G39" s="54">
        <f t="shared" si="2"/>
        <v>1</v>
      </c>
      <c r="H39" s="54">
        <v>0</v>
      </c>
      <c r="I39" s="54">
        <v>1</v>
      </c>
    </row>
    <row r="40" spans="1:9" s="20" customFormat="1" ht="27.75" customHeight="1">
      <c r="A40" s="45" t="s">
        <v>43</v>
      </c>
      <c r="B40" s="26" t="s">
        <v>65</v>
      </c>
      <c r="C40" s="36" t="s">
        <v>16</v>
      </c>
      <c r="D40" s="36"/>
      <c r="E40" s="36"/>
      <c r="F40" s="36"/>
      <c r="G40" s="52">
        <f>H40+I40</f>
        <v>205.5</v>
      </c>
      <c r="H40" s="52">
        <f>H41+H45+H48</f>
        <v>175.3</v>
      </c>
      <c r="I40" s="52">
        <f>I42+I45+I48</f>
        <v>30.2</v>
      </c>
    </row>
    <row r="41" spans="1:9" s="20" customFormat="1" ht="26.25" customHeight="1">
      <c r="A41" s="45" t="s">
        <v>119</v>
      </c>
      <c r="B41" s="26" t="s">
        <v>65</v>
      </c>
      <c r="C41" s="36" t="s">
        <v>16</v>
      </c>
      <c r="D41" s="36" t="s">
        <v>13</v>
      </c>
      <c r="E41" s="36"/>
      <c r="F41" s="36"/>
      <c r="G41" s="52">
        <f>G42</f>
        <v>30.2</v>
      </c>
      <c r="H41" s="52">
        <f>H42</f>
        <v>0</v>
      </c>
      <c r="I41" s="52">
        <f>I42</f>
        <v>30.2</v>
      </c>
    </row>
    <row r="42" spans="1:9" s="18" customFormat="1" ht="19.5" customHeight="1">
      <c r="A42" s="19" t="s">
        <v>96</v>
      </c>
      <c r="B42" s="39" t="s">
        <v>65</v>
      </c>
      <c r="C42" s="40" t="s">
        <v>16</v>
      </c>
      <c r="D42" s="40" t="s">
        <v>13</v>
      </c>
      <c r="E42" s="40" t="s">
        <v>37</v>
      </c>
      <c r="F42" s="40"/>
      <c r="G42" s="55">
        <f t="shared" si="2"/>
        <v>30.2</v>
      </c>
      <c r="H42" s="55">
        <f>H43</f>
        <v>0</v>
      </c>
      <c r="I42" s="55">
        <f>I43+I44</f>
        <v>30.2</v>
      </c>
    </row>
    <row r="43" spans="1:9" s="18" customFormat="1" ht="24" customHeight="1">
      <c r="A43" s="46" t="s">
        <v>92</v>
      </c>
      <c r="B43" s="25" t="s">
        <v>65</v>
      </c>
      <c r="C43" s="21" t="s">
        <v>16</v>
      </c>
      <c r="D43" s="21" t="s">
        <v>13</v>
      </c>
      <c r="E43" s="21" t="s">
        <v>37</v>
      </c>
      <c r="F43" s="21" t="s">
        <v>67</v>
      </c>
      <c r="G43" s="54">
        <f t="shared" si="2"/>
        <v>29.2</v>
      </c>
      <c r="H43" s="54">
        <v>0</v>
      </c>
      <c r="I43" s="54">
        <v>29.2</v>
      </c>
    </row>
    <row r="44" spans="1:9" s="18" customFormat="1" ht="24" customHeight="1">
      <c r="A44" s="47" t="s">
        <v>97</v>
      </c>
      <c r="B44" s="25" t="s">
        <v>65</v>
      </c>
      <c r="C44" s="21" t="s">
        <v>16</v>
      </c>
      <c r="D44" s="21" t="s">
        <v>13</v>
      </c>
      <c r="E44" s="21" t="s">
        <v>37</v>
      </c>
      <c r="F44" s="21" t="s">
        <v>70</v>
      </c>
      <c r="G44" s="54">
        <f t="shared" si="2"/>
        <v>1</v>
      </c>
      <c r="H44" s="54">
        <v>0</v>
      </c>
      <c r="I44" s="54">
        <v>1</v>
      </c>
    </row>
    <row r="45" spans="1:9" s="20" customFormat="1" ht="33.75" customHeight="1">
      <c r="A45" s="45" t="s">
        <v>39</v>
      </c>
      <c r="B45" s="26" t="s">
        <v>65</v>
      </c>
      <c r="C45" s="36" t="s">
        <v>16</v>
      </c>
      <c r="D45" s="36" t="s">
        <v>25</v>
      </c>
      <c r="E45" s="36"/>
      <c r="F45" s="36"/>
      <c r="G45" s="52">
        <f>G46</f>
        <v>150</v>
      </c>
      <c r="H45" s="52">
        <f>H46</f>
        <v>150</v>
      </c>
      <c r="I45" s="52">
        <f>I46</f>
        <v>0</v>
      </c>
    </row>
    <row r="46" spans="1:9" s="22" customFormat="1" ht="33.75" customHeight="1">
      <c r="A46" s="27" t="s">
        <v>103</v>
      </c>
      <c r="B46" s="25" t="s">
        <v>65</v>
      </c>
      <c r="C46" s="21" t="s">
        <v>16</v>
      </c>
      <c r="D46" s="21" t="s">
        <v>25</v>
      </c>
      <c r="E46" s="21" t="s">
        <v>38</v>
      </c>
      <c r="F46" s="21"/>
      <c r="G46" s="54">
        <f aca="true" t="shared" si="3" ref="G46:G52">H46+I46</f>
        <v>150</v>
      </c>
      <c r="H46" s="54">
        <f>H47</f>
        <v>150</v>
      </c>
      <c r="I46" s="54">
        <f>I47</f>
        <v>0</v>
      </c>
    </row>
    <row r="47" spans="1:9" s="22" customFormat="1" ht="27" customHeight="1">
      <c r="A47" s="47" t="s">
        <v>97</v>
      </c>
      <c r="B47" s="25" t="s">
        <v>65</v>
      </c>
      <c r="C47" s="21" t="s">
        <v>16</v>
      </c>
      <c r="D47" s="21" t="s">
        <v>25</v>
      </c>
      <c r="E47" s="21" t="s">
        <v>38</v>
      </c>
      <c r="F47" s="21" t="s">
        <v>70</v>
      </c>
      <c r="G47" s="54">
        <f t="shared" si="3"/>
        <v>150</v>
      </c>
      <c r="H47" s="54">
        <v>150</v>
      </c>
      <c r="I47" s="54">
        <v>0</v>
      </c>
    </row>
    <row r="48" spans="1:9" s="20" customFormat="1" ht="24.75" customHeight="1">
      <c r="A48" s="45" t="s">
        <v>118</v>
      </c>
      <c r="B48" s="26" t="s">
        <v>65</v>
      </c>
      <c r="C48" s="36" t="s">
        <v>16</v>
      </c>
      <c r="D48" s="36" t="s">
        <v>75</v>
      </c>
      <c r="E48" s="36"/>
      <c r="F48" s="36"/>
      <c r="G48" s="52">
        <f t="shared" si="3"/>
        <v>25.3</v>
      </c>
      <c r="H48" s="52">
        <f>H49+H51</f>
        <v>25.3</v>
      </c>
      <c r="I48" s="52">
        <f>I49</f>
        <v>0</v>
      </c>
    </row>
    <row r="49" spans="1:9" s="22" customFormat="1" ht="24.75" customHeight="1">
      <c r="A49" s="27" t="s">
        <v>73</v>
      </c>
      <c r="B49" s="25" t="s">
        <v>65</v>
      </c>
      <c r="C49" s="21" t="s">
        <v>16</v>
      </c>
      <c r="D49" s="21" t="s">
        <v>75</v>
      </c>
      <c r="E49" s="21" t="s">
        <v>104</v>
      </c>
      <c r="F49" s="21"/>
      <c r="G49" s="55">
        <f t="shared" si="3"/>
        <v>22.8</v>
      </c>
      <c r="H49" s="54">
        <f>H50</f>
        <v>22.8</v>
      </c>
      <c r="I49" s="54">
        <f>I50</f>
        <v>0</v>
      </c>
    </row>
    <row r="50" spans="1:9" s="22" customFormat="1" ht="27" customHeight="1">
      <c r="A50" s="47" t="s">
        <v>97</v>
      </c>
      <c r="B50" s="25" t="s">
        <v>65</v>
      </c>
      <c r="C50" s="21" t="s">
        <v>16</v>
      </c>
      <c r="D50" s="21" t="s">
        <v>75</v>
      </c>
      <c r="E50" s="21" t="s">
        <v>104</v>
      </c>
      <c r="F50" s="21" t="s">
        <v>70</v>
      </c>
      <c r="G50" s="55">
        <f t="shared" si="3"/>
        <v>22.8</v>
      </c>
      <c r="H50" s="54">
        <v>22.8</v>
      </c>
      <c r="I50" s="54">
        <v>0</v>
      </c>
    </row>
    <row r="51" spans="1:9" s="20" customFormat="1" ht="24.75" customHeight="1">
      <c r="A51" s="27" t="s">
        <v>73</v>
      </c>
      <c r="B51" s="25" t="s">
        <v>65</v>
      </c>
      <c r="C51" s="21" t="s">
        <v>16</v>
      </c>
      <c r="D51" s="21" t="s">
        <v>75</v>
      </c>
      <c r="E51" s="21" t="s">
        <v>85</v>
      </c>
      <c r="F51" s="21"/>
      <c r="G51" s="55">
        <f t="shared" si="3"/>
        <v>2.5</v>
      </c>
      <c r="H51" s="55">
        <f>H52</f>
        <v>2.5</v>
      </c>
      <c r="I51" s="55">
        <f>I52</f>
        <v>0</v>
      </c>
    </row>
    <row r="52" spans="1:9" s="20" customFormat="1" ht="24.75" customHeight="1">
      <c r="A52" s="47" t="s">
        <v>97</v>
      </c>
      <c r="B52" s="25" t="s">
        <v>65</v>
      </c>
      <c r="C52" s="21" t="s">
        <v>16</v>
      </c>
      <c r="D52" s="21" t="s">
        <v>75</v>
      </c>
      <c r="E52" s="21" t="s">
        <v>85</v>
      </c>
      <c r="F52" s="21" t="s">
        <v>70</v>
      </c>
      <c r="G52" s="55">
        <f t="shared" si="3"/>
        <v>2.5</v>
      </c>
      <c r="H52" s="55">
        <v>2.5</v>
      </c>
      <c r="I52" s="55">
        <v>0</v>
      </c>
    </row>
    <row r="53" spans="1:9" s="20" customFormat="1" ht="22.5" customHeight="1">
      <c r="A53" s="45" t="s">
        <v>59</v>
      </c>
      <c r="B53" s="26" t="s">
        <v>65</v>
      </c>
      <c r="C53" s="36" t="s">
        <v>13</v>
      </c>
      <c r="D53" s="36"/>
      <c r="E53" s="36"/>
      <c r="F53" s="36"/>
      <c r="G53" s="52">
        <f aca="true" t="shared" si="4" ref="G53:I55">G54</f>
        <v>710</v>
      </c>
      <c r="H53" s="52">
        <f t="shared" si="4"/>
        <v>710</v>
      </c>
      <c r="I53" s="52">
        <f t="shared" si="4"/>
        <v>0</v>
      </c>
    </row>
    <row r="54" spans="1:9" s="20" customFormat="1" ht="22.5" customHeight="1">
      <c r="A54" s="45" t="s">
        <v>56</v>
      </c>
      <c r="B54" s="26" t="s">
        <v>65</v>
      </c>
      <c r="C54" s="36" t="s">
        <v>13</v>
      </c>
      <c r="D54" s="36" t="s">
        <v>31</v>
      </c>
      <c r="E54" s="36"/>
      <c r="F54" s="36"/>
      <c r="G54" s="52">
        <f t="shared" si="4"/>
        <v>710</v>
      </c>
      <c r="H54" s="52">
        <f t="shared" si="4"/>
        <v>710</v>
      </c>
      <c r="I54" s="52">
        <f t="shared" si="4"/>
        <v>0</v>
      </c>
    </row>
    <row r="55" spans="1:9" s="22" customFormat="1" ht="25.5" customHeight="1">
      <c r="A55" s="27" t="s">
        <v>105</v>
      </c>
      <c r="B55" s="25" t="s">
        <v>65</v>
      </c>
      <c r="C55" s="21" t="s">
        <v>13</v>
      </c>
      <c r="D55" s="21" t="s">
        <v>31</v>
      </c>
      <c r="E55" s="21" t="s">
        <v>57</v>
      </c>
      <c r="F55" s="21"/>
      <c r="G55" s="54">
        <f t="shared" si="4"/>
        <v>710</v>
      </c>
      <c r="H55" s="54">
        <f t="shared" si="4"/>
        <v>710</v>
      </c>
      <c r="I55" s="54">
        <f t="shared" si="4"/>
        <v>0</v>
      </c>
    </row>
    <row r="56" spans="1:9" s="22" customFormat="1" ht="21" customHeight="1">
      <c r="A56" s="47" t="s">
        <v>97</v>
      </c>
      <c r="B56" s="25" t="s">
        <v>65</v>
      </c>
      <c r="C56" s="21" t="s">
        <v>13</v>
      </c>
      <c r="D56" s="21" t="s">
        <v>31</v>
      </c>
      <c r="E56" s="21" t="s">
        <v>57</v>
      </c>
      <c r="F56" s="21" t="s">
        <v>69</v>
      </c>
      <c r="G56" s="54">
        <f>H56+I56</f>
        <v>710</v>
      </c>
      <c r="H56" s="54">
        <v>710</v>
      </c>
      <c r="I56" s="54">
        <v>0</v>
      </c>
    </row>
    <row r="57" spans="1:9" s="32" customFormat="1" ht="15.75" customHeight="1">
      <c r="A57" s="37" t="s">
        <v>45</v>
      </c>
      <c r="B57" s="26" t="s">
        <v>65</v>
      </c>
      <c r="C57" s="31" t="s">
        <v>18</v>
      </c>
      <c r="D57" s="33"/>
      <c r="E57" s="33"/>
      <c r="F57" s="33"/>
      <c r="G57" s="53">
        <f>G58+G63</f>
        <v>3653.5</v>
      </c>
      <c r="H57" s="53">
        <f>H58+H63</f>
        <v>3653.5</v>
      </c>
      <c r="I57" s="53">
        <f>I58+I63</f>
        <v>0</v>
      </c>
    </row>
    <row r="58" spans="1:9" s="32" customFormat="1" ht="15.75" customHeight="1">
      <c r="A58" s="37" t="s">
        <v>49</v>
      </c>
      <c r="B58" s="26" t="s">
        <v>65</v>
      </c>
      <c r="C58" s="36" t="s">
        <v>18</v>
      </c>
      <c r="D58" s="36" t="s">
        <v>11</v>
      </c>
      <c r="E58" s="37"/>
      <c r="F58" s="37"/>
      <c r="G58" s="52">
        <f>G59+G61</f>
        <v>1512</v>
      </c>
      <c r="H58" s="52">
        <f>H59+H61</f>
        <v>1512</v>
      </c>
      <c r="I58" s="52">
        <f>I59+I61</f>
        <v>0</v>
      </c>
    </row>
    <row r="59" spans="1:9" s="41" customFormat="1" ht="34.5" customHeight="1">
      <c r="A59" s="47" t="s">
        <v>106</v>
      </c>
      <c r="B59" s="39" t="s">
        <v>65</v>
      </c>
      <c r="C59" s="40" t="s">
        <v>18</v>
      </c>
      <c r="D59" s="40" t="s">
        <v>11</v>
      </c>
      <c r="E59" s="40" t="s">
        <v>48</v>
      </c>
      <c r="F59" s="19"/>
      <c r="G59" s="55">
        <f>G60</f>
        <v>610.7</v>
      </c>
      <c r="H59" s="55">
        <f>H60</f>
        <v>610.7</v>
      </c>
      <c r="I59" s="55">
        <f>I60</f>
        <v>0</v>
      </c>
    </row>
    <row r="60" spans="1:9" s="18" customFormat="1" ht="15.75" customHeight="1">
      <c r="A60" s="19" t="s">
        <v>107</v>
      </c>
      <c r="B60" s="39" t="s">
        <v>65</v>
      </c>
      <c r="C60" s="40" t="s">
        <v>18</v>
      </c>
      <c r="D60" s="40" t="s">
        <v>11</v>
      </c>
      <c r="E60" s="40" t="s">
        <v>48</v>
      </c>
      <c r="F60" s="40" t="s">
        <v>71</v>
      </c>
      <c r="G60" s="55">
        <f>H60+I60</f>
        <v>610.7</v>
      </c>
      <c r="H60" s="55">
        <v>610.7</v>
      </c>
      <c r="I60" s="55">
        <v>0</v>
      </c>
    </row>
    <row r="61" spans="1:9" s="18" customFormat="1" ht="33.75" customHeight="1">
      <c r="A61" s="47" t="s">
        <v>106</v>
      </c>
      <c r="B61" s="39" t="s">
        <v>65</v>
      </c>
      <c r="C61" s="40" t="s">
        <v>18</v>
      </c>
      <c r="D61" s="40" t="s">
        <v>11</v>
      </c>
      <c r="E61" s="40" t="s">
        <v>58</v>
      </c>
      <c r="F61" s="19"/>
      <c r="G61" s="55">
        <f>G62</f>
        <v>901.3</v>
      </c>
      <c r="H61" s="55">
        <f>H62</f>
        <v>901.3</v>
      </c>
      <c r="I61" s="55">
        <f>I62</f>
        <v>0</v>
      </c>
    </row>
    <row r="62" spans="1:9" s="18" customFormat="1" ht="17.25" customHeight="1">
      <c r="A62" s="19" t="s">
        <v>107</v>
      </c>
      <c r="B62" s="39" t="s">
        <v>65</v>
      </c>
      <c r="C62" s="40" t="s">
        <v>18</v>
      </c>
      <c r="D62" s="40" t="s">
        <v>11</v>
      </c>
      <c r="E62" s="40" t="s">
        <v>58</v>
      </c>
      <c r="F62" s="40" t="s">
        <v>71</v>
      </c>
      <c r="G62" s="55">
        <f>H62+I62</f>
        <v>901.3</v>
      </c>
      <c r="H62" s="55">
        <v>901.3</v>
      </c>
      <c r="I62" s="55">
        <v>0</v>
      </c>
    </row>
    <row r="63" spans="1:9" s="32" customFormat="1" ht="15.75" customHeight="1">
      <c r="A63" s="37" t="s">
        <v>36</v>
      </c>
      <c r="B63" s="26" t="s">
        <v>65</v>
      </c>
      <c r="C63" s="36" t="s">
        <v>18</v>
      </c>
      <c r="D63" s="36" t="s">
        <v>16</v>
      </c>
      <c r="E63" s="37"/>
      <c r="F63" s="37"/>
      <c r="G63" s="52">
        <f>G64+G66+G68+G70+G72</f>
        <v>2141.5</v>
      </c>
      <c r="H63" s="52">
        <f>H64+H66+H68+H70+H72</f>
        <v>2141.5</v>
      </c>
      <c r="I63" s="52">
        <f>I64+I66+I68+I70+I72</f>
        <v>0</v>
      </c>
    </row>
    <row r="64" spans="1:9" s="22" customFormat="1" ht="20.25" customHeight="1">
      <c r="A64" s="23" t="s">
        <v>120</v>
      </c>
      <c r="B64" s="25" t="s">
        <v>65</v>
      </c>
      <c r="C64" s="21" t="s">
        <v>18</v>
      </c>
      <c r="D64" s="21" t="s">
        <v>16</v>
      </c>
      <c r="E64" s="21" t="s">
        <v>88</v>
      </c>
      <c r="F64" s="21"/>
      <c r="G64" s="54">
        <f>H64+I64</f>
        <v>388.9</v>
      </c>
      <c r="H64" s="54">
        <f>H65</f>
        <v>388.9</v>
      </c>
      <c r="I64" s="54">
        <f>I65</f>
        <v>0</v>
      </c>
    </row>
    <row r="65" spans="1:9" s="22" customFormat="1" ht="21.75" customHeight="1">
      <c r="A65" s="47" t="s">
        <v>97</v>
      </c>
      <c r="B65" s="25" t="s">
        <v>65</v>
      </c>
      <c r="C65" s="21" t="s">
        <v>18</v>
      </c>
      <c r="D65" s="21" t="s">
        <v>16</v>
      </c>
      <c r="E65" s="21" t="s">
        <v>88</v>
      </c>
      <c r="F65" s="21" t="s">
        <v>70</v>
      </c>
      <c r="G65" s="54">
        <f>H65+I65</f>
        <v>388.9</v>
      </c>
      <c r="H65" s="54">
        <v>388.9</v>
      </c>
      <c r="I65" s="54">
        <v>0</v>
      </c>
    </row>
    <row r="66" spans="1:9" s="32" customFormat="1" ht="15.75" customHeight="1">
      <c r="A66" s="23" t="s">
        <v>108</v>
      </c>
      <c r="B66" s="25" t="s">
        <v>65</v>
      </c>
      <c r="C66" s="21" t="s">
        <v>18</v>
      </c>
      <c r="D66" s="21" t="s">
        <v>16</v>
      </c>
      <c r="E66" s="21" t="s">
        <v>19</v>
      </c>
      <c r="F66" s="33"/>
      <c r="G66" s="55">
        <f>G67</f>
        <v>731.7</v>
      </c>
      <c r="H66" s="55">
        <f>H67</f>
        <v>731.7</v>
      </c>
      <c r="I66" s="55">
        <f>I67</f>
        <v>0</v>
      </c>
    </row>
    <row r="67" spans="1:9" s="22" customFormat="1" ht="21" customHeight="1">
      <c r="A67" s="47" t="s">
        <v>97</v>
      </c>
      <c r="B67" s="25" t="s">
        <v>65</v>
      </c>
      <c r="C67" s="21" t="s">
        <v>18</v>
      </c>
      <c r="D67" s="21" t="s">
        <v>16</v>
      </c>
      <c r="E67" s="21" t="s">
        <v>19</v>
      </c>
      <c r="F67" s="21" t="s">
        <v>70</v>
      </c>
      <c r="G67" s="54">
        <f>H67+I67</f>
        <v>731.7</v>
      </c>
      <c r="H67" s="54">
        <v>731.7</v>
      </c>
      <c r="I67" s="54">
        <v>0</v>
      </c>
    </row>
    <row r="68" spans="1:9" s="22" customFormat="1" ht="36" customHeight="1">
      <c r="A68" s="27" t="s">
        <v>109</v>
      </c>
      <c r="B68" s="25" t="s">
        <v>65</v>
      </c>
      <c r="C68" s="21" t="s">
        <v>18</v>
      </c>
      <c r="D68" s="21" t="s">
        <v>16</v>
      </c>
      <c r="E68" s="21" t="s">
        <v>21</v>
      </c>
      <c r="F68" s="21"/>
      <c r="G68" s="54">
        <f>G69</f>
        <v>660</v>
      </c>
      <c r="H68" s="54">
        <f>H69</f>
        <v>660</v>
      </c>
      <c r="I68" s="54">
        <f>I69</f>
        <v>0</v>
      </c>
    </row>
    <row r="69" spans="1:9" s="22" customFormat="1" ht="21" customHeight="1">
      <c r="A69" s="47" t="s">
        <v>97</v>
      </c>
      <c r="B69" s="25" t="s">
        <v>65</v>
      </c>
      <c r="C69" s="21" t="s">
        <v>18</v>
      </c>
      <c r="D69" s="21" t="s">
        <v>16</v>
      </c>
      <c r="E69" s="21" t="s">
        <v>21</v>
      </c>
      <c r="F69" s="21" t="s">
        <v>70</v>
      </c>
      <c r="G69" s="54">
        <f>H69+I69</f>
        <v>660</v>
      </c>
      <c r="H69" s="54">
        <v>660</v>
      </c>
      <c r="I69" s="54">
        <v>0</v>
      </c>
    </row>
    <row r="70" spans="1:9" s="22" customFormat="1" ht="21" customHeight="1">
      <c r="A70" s="23" t="s">
        <v>110</v>
      </c>
      <c r="B70" s="25" t="s">
        <v>65</v>
      </c>
      <c r="C70" s="21" t="s">
        <v>18</v>
      </c>
      <c r="D70" s="21" t="s">
        <v>16</v>
      </c>
      <c r="E70" s="21" t="s">
        <v>20</v>
      </c>
      <c r="F70" s="21"/>
      <c r="G70" s="54">
        <f>G71</f>
        <v>261</v>
      </c>
      <c r="H70" s="54">
        <f>H71</f>
        <v>261</v>
      </c>
      <c r="I70" s="54">
        <f>I71</f>
        <v>0</v>
      </c>
    </row>
    <row r="71" spans="1:9" s="22" customFormat="1" ht="23.25" customHeight="1">
      <c r="A71" s="47" t="s">
        <v>97</v>
      </c>
      <c r="B71" s="25" t="s">
        <v>65</v>
      </c>
      <c r="C71" s="21" t="s">
        <v>18</v>
      </c>
      <c r="D71" s="21" t="s">
        <v>16</v>
      </c>
      <c r="E71" s="21" t="s">
        <v>20</v>
      </c>
      <c r="F71" s="21" t="s">
        <v>70</v>
      </c>
      <c r="G71" s="54">
        <f>H71+I71</f>
        <v>261</v>
      </c>
      <c r="H71" s="54">
        <v>261</v>
      </c>
      <c r="I71" s="54">
        <v>0</v>
      </c>
    </row>
    <row r="72" spans="1:9" s="22" customFormat="1" ht="24" customHeight="1">
      <c r="A72" s="27" t="s">
        <v>111</v>
      </c>
      <c r="B72" s="25" t="s">
        <v>65</v>
      </c>
      <c r="C72" s="21" t="s">
        <v>18</v>
      </c>
      <c r="D72" s="21" t="s">
        <v>16</v>
      </c>
      <c r="E72" s="21" t="s">
        <v>22</v>
      </c>
      <c r="F72" s="21"/>
      <c r="G72" s="54">
        <f>G73</f>
        <v>99.9</v>
      </c>
      <c r="H72" s="54">
        <f>H73</f>
        <v>99.9</v>
      </c>
      <c r="I72" s="54">
        <f>I73</f>
        <v>0</v>
      </c>
    </row>
    <row r="73" spans="1:9" s="22" customFormat="1" ht="22.5" customHeight="1">
      <c r="A73" s="47" t="s">
        <v>97</v>
      </c>
      <c r="B73" s="25" t="s">
        <v>65</v>
      </c>
      <c r="C73" s="21" t="s">
        <v>18</v>
      </c>
      <c r="D73" s="21" t="s">
        <v>16</v>
      </c>
      <c r="E73" s="21" t="s">
        <v>22</v>
      </c>
      <c r="F73" s="21" t="s">
        <v>70</v>
      </c>
      <c r="G73" s="54">
        <f>H73+I73</f>
        <v>99.9</v>
      </c>
      <c r="H73" s="54">
        <v>99.9</v>
      </c>
      <c r="I73" s="54">
        <v>0</v>
      </c>
    </row>
    <row r="74" spans="1:9" s="20" customFormat="1" ht="15.75" customHeight="1">
      <c r="A74" s="37" t="s">
        <v>44</v>
      </c>
      <c r="B74" s="26" t="s">
        <v>65</v>
      </c>
      <c r="C74" s="36" t="s">
        <v>24</v>
      </c>
      <c r="D74" s="37"/>
      <c r="E74" s="37"/>
      <c r="F74" s="37"/>
      <c r="G74" s="52">
        <f aca="true" t="shared" si="5" ref="G74:I76">G75</f>
        <v>80</v>
      </c>
      <c r="H74" s="52">
        <f t="shared" si="5"/>
        <v>80</v>
      </c>
      <c r="I74" s="52">
        <f t="shared" si="5"/>
        <v>0</v>
      </c>
    </row>
    <row r="75" spans="1:9" s="20" customFormat="1" ht="15.75" customHeight="1">
      <c r="A75" s="37" t="s">
        <v>1</v>
      </c>
      <c r="B75" s="26" t="s">
        <v>65</v>
      </c>
      <c r="C75" s="36" t="s">
        <v>24</v>
      </c>
      <c r="D75" s="36" t="s">
        <v>24</v>
      </c>
      <c r="E75" s="37"/>
      <c r="F75" s="37"/>
      <c r="G75" s="52">
        <f t="shared" si="5"/>
        <v>80</v>
      </c>
      <c r="H75" s="52">
        <f t="shared" si="5"/>
        <v>80</v>
      </c>
      <c r="I75" s="52">
        <f t="shared" si="5"/>
        <v>0</v>
      </c>
    </row>
    <row r="76" spans="1:9" s="20" customFormat="1" ht="20.25" customHeight="1">
      <c r="A76" s="23" t="s">
        <v>112</v>
      </c>
      <c r="B76" s="25" t="s">
        <v>65</v>
      </c>
      <c r="C76" s="21" t="s">
        <v>24</v>
      </c>
      <c r="D76" s="21" t="s">
        <v>24</v>
      </c>
      <c r="E76" s="21" t="s">
        <v>29</v>
      </c>
      <c r="F76" s="37"/>
      <c r="G76" s="55">
        <f t="shared" si="5"/>
        <v>80</v>
      </c>
      <c r="H76" s="55">
        <f t="shared" si="5"/>
        <v>80</v>
      </c>
      <c r="I76" s="55">
        <f t="shared" si="5"/>
        <v>0</v>
      </c>
    </row>
    <row r="77" spans="1:9" s="22" customFormat="1" ht="24" customHeight="1">
      <c r="A77" s="47" t="s">
        <v>97</v>
      </c>
      <c r="B77" s="25" t="s">
        <v>65</v>
      </c>
      <c r="C77" s="21" t="s">
        <v>24</v>
      </c>
      <c r="D77" s="21" t="s">
        <v>24</v>
      </c>
      <c r="E77" s="21" t="s">
        <v>29</v>
      </c>
      <c r="F77" s="21" t="s">
        <v>70</v>
      </c>
      <c r="G77" s="54">
        <f>H77+I77</f>
        <v>80</v>
      </c>
      <c r="H77" s="54">
        <v>80</v>
      </c>
      <c r="I77" s="54">
        <v>0</v>
      </c>
    </row>
    <row r="78" spans="1:9" s="38" customFormat="1" ht="21.75" customHeight="1">
      <c r="A78" s="45" t="s">
        <v>60</v>
      </c>
      <c r="B78" s="26" t="s">
        <v>65</v>
      </c>
      <c r="C78" s="36" t="s">
        <v>26</v>
      </c>
      <c r="D78" s="37"/>
      <c r="E78" s="37"/>
      <c r="F78" s="37"/>
      <c r="G78" s="52">
        <f>G81</f>
        <v>8518.6</v>
      </c>
      <c r="H78" s="52">
        <f>H81</f>
        <v>8518.6</v>
      </c>
      <c r="I78" s="52">
        <f>I81</f>
        <v>0</v>
      </c>
    </row>
    <row r="79" spans="1:9" s="38" customFormat="1" ht="18.75" customHeight="1">
      <c r="A79" s="37" t="s">
        <v>2</v>
      </c>
      <c r="B79" s="26" t="s">
        <v>65</v>
      </c>
      <c r="C79" s="36" t="s">
        <v>26</v>
      </c>
      <c r="D79" s="36" t="s">
        <v>11</v>
      </c>
      <c r="E79" s="37"/>
      <c r="F79" s="37"/>
      <c r="G79" s="52">
        <f aca="true" t="shared" si="6" ref="G79:I80">G80</f>
        <v>8518.6</v>
      </c>
      <c r="H79" s="52">
        <f t="shared" si="6"/>
        <v>8518.6</v>
      </c>
      <c r="I79" s="52">
        <f t="shared" si="6"/>
        <v>0</v>
      </c>
    </row>
    <row r="80" spans="1:9" s="2" customFormat="1" ht="19.5" customHeight="1">
      <c r="A80" s="23" t="s">
        <v>99</v>
      </c>
      <c r="B80" s="25" t="s">
        <v>65</v>
      </c>
      <c r="C80" s="21" t="s">
        <v>26</v>
      </c>
      <c r="D80" s="21" t="s">
        <v>11</v>
      </c>
      <c r="E80" s="21" t="s">
        <v>28</v>
      </c>
      <c r="F80" s="23"/>
      <c r="G80" s="55">
        <f>G81+G82+G83+G84+G85</f>
        <v>8518.6</v>
      </c>
      <c r="H80" s="55">
        <f>H81+H82+H83+H84+H85</f>
        <v>8518.6</v>
      </c>
      <c r="I80" s="55">
        <f>I81+I82+I83+I84+I85</f>
        <v>0</v>
      </c>
    </row>
    <row r="81" spans="1:9" s="22" customFormat="1" ht="28.5" customHeight="1">
      <c r="A81" s="46" t="s">
        <v>92</v>
      </c>
      <c r="B81" s="25" t="s">
        <v>65</v>
      </c>
      <c r="C81" s="21" t="s">
        <v>26</v>
      </c>
      <c r="D81" s="21" t="s">
        <v>11</v>
      </c>
      <c r="E81" s="21" t="s">
        <v>28</v>
      </c>
      <c r="F81" s="21" t="s">
        <v>83</v>
      </c>
      <c r="G81" s="54">
        <f>H81+I81</f>
        <v>8518.6</v>
      </c>
      <c r="H81" s="54">
        <v>8518.6</v>
      </c>
      <c r="I81" s="54">
        <v>0</v>
      </c>
    </row>
    <row r="82" spans="1:9" s="22" customFormat="1" ht="27.75" customHeight="1">
      <c r="A82" s="47" t="s">
        <v>94</v>
      </c>
      <c r="B82" s="25" t="s">
        <v>65</v>
      </c>
      <c r="C82" s="21" t="s">
        <v>26</v>
      </c>
      <c r="D82" s="21" t="s">
        <v>11</v>
      </c>
      <c r="E82" s="21" t="s">
        <v>28</v>
      </c>
      <c r="F82" s="21" t="s">
        <v>84</v>
      </c>
      <c r="G82" s="54">
        <f>H82+I82</f>
        <v>0</v>
      </c>
      <c r="H82" s="54"/>
      <c r="I82" s="54">
        <v>0</v>
      </c>
    </row>
    <row r="83" spans="1:9" s="22" customFormat="1" ht="27" customHeight="1">
      <c r="A83" s="47" t="s">
        <v>100</v>
      </c>
      <c r="B83" s="25" t="s">
        <v>65</v>
      </c>
      <c r="C83" s="21" t="s">
        <v>26</v>
      </c>
      <c r="D83" s="21" t="s">
        <v>11</v>
      </c>
      <c r="E83" s="21" t="s">
        <v>28</v>
      </c>
      <c r="F83" s="21" t="s">
        <v>69</v>
      </c>
      <c r="G83" s="54">
        <f>H83+I83</f>
        <v>0</v>
      </c>
      <c r="H83" s="54"/>
      <c r="I83" s="54">
        <v>0</v>
      </c>
    </row>
    <row r="84" spans="1:9" s="22" customFormat="1" ht="25.5" customHeight="1">
      <c r="A84" s="47" t="s">
        <v>97</v>
      </c>
      <c r="B84" s="25" t="s">
        <v>65</v>
      </c>
      <c r="C84" s="21" t="s">
        <v>26</v>
      </c>
      <c r="D84" s="21" t="s">
        <v>11</v>
      </c>
      <c r="E84" s="21" t="s">
        <v>28</v>
      </c>
      <c r="F84" s="21" t="s">
        <v>70</v>
      </c>
      <c r="G84" s="54">
        <f>H84+I84</f>
        <v>0</v>
      </c>
      <c r="H84" s="54"/>
      <c r="I84" s="54">
        <v>0</v>
      </c>
    </row>
    <row r="85" spans="1:9" s="22" customFormat="1" ht="27.75" customHeight="1">
      <c r="A85" s="19" t="s">
        <v>101</v>
      </c>
      <c r="B85" s="25" t="s">
        <v>65</v>
      </c>
      <c r="C85" s="21" t="s">
        <v>26</v>
      </c>
      <c r="D85" s="21" t="s">
        <v>11</v>
      </c>
      <c r="E85" s="21" t="s">
        <v>28</v>
      </c>
      <c r="F85" s="21" t="s">
        <v>82</v>
      </c>
      <c r="G85" s="54">
        <f>H85+I85</f>
        <v>0</v>
      </c>
      <c r="H85" s="54"/>
      <c r="I85" s="54">
        <v>0</v>
      </c>
    </row>
    <row r="86" spans="1:9" s="32" customFormat="1" ht="18.75" customHeight="1">
      <c r="A86" s="44" t="s">
        <v>46</v>
      </c>
      <c r="B86" s="26" t="s">
        <v>65</v>
      </c>
      <c r="C86" s="36" t="s">
        <v>31</v>
      </c>
      <c r="D86" s="37"/>
      <c r="E86" s="37"/>
      <c r="F86" s="37"/>
      <c r="G86" s="52">
        <f>G89</f>
        <v>60</v>
      </c>
      <c r="H86" s="52">
        <f>H89</f>
        <v>60</v>
      </c>
      <c r="I86" s="52">
        <v>0</v>
      </c>
    </row>
    <row r="87" spans="1:9" s="32" customFormat="1" ht="21" customHeight="1">
      <c r="A87" s="45" t="s">
        <v>47</v>
      </c>
      <c r="B87" s="26" t="s">
        <v>65</v>
      </c>
      <c r="C87" s="36" t="s">
        <v>31</v>
      </c>
      <c r="D87" s="36" t="s">
        <v>16</v>
      </c>
      <c r="E87" s="37"/>
      <c r="F87" s="37"/>
      <c r="G87" s="52">
        <f aca="true" t="shared" si="7" ref="G87:I88">G88</f>
        <v>60</v>
      </c>
      <c r="H87" s="52">
        <f t="shared" si="7"/>
        <v>60</v>
      </c>
      <c r="I87" s="52">
        <f t="shared" si="7"/>
        <v>0</v>
      </c>
    </row>
    <row r="88" spans="1:9" s="32" customFormat="1" ht="20.25" customHeight="1">
      <c r="A88" s="47" t="s">
        <v>113</v>
      </c>
      <c r="B88" s="25" t="s">
        <v>65</v>
      </c>
      <c r="C88" s="21" t="s">
        <v>31</v>
      </c>
      <c r="D88" s="21" t="s">
        <v>16</v>
      </c>
      <c r="E88" s="21" t="s">
        <v>32</v>
      </c>
      <c r="F88" s="19"/>
      <c r="G88" s="55">
        <f t="shared" si="7"/>
        <v>60</v>
      </c>
      <c r="H88" s="55">
        <f t="shared" si="7"/>
        <v>60</v>
      </c>
      <c r="I88" s="55">
        <f t="shared" si="7"/>
        <v>0</v>
      </c>
    </row>
    <row r="89" spans="1:9" s="18" customFormat="1" ht="25.5" customHeight="1">
      <c r="A89" s="47" t="s">
        <v>114</v>
      </c>
      <c r="B89" s="25" t="s">
        <v>65</v>
      </c>
      <c r="C89" s="21" t="s">
        <v>31</v>
      </c>
      <c r="D89" s="21" t="s">
        <v>16</v>
      </c>
      <c r="E89" s="21" t="s">
        <v>32</v>
      </c>
      <c r="F89" s="21" t="s">
        <v>72</v>
      </c>
      <c r="G89" s="54">
        <f>H89+I89</f>
        <v>60</v>
      </c>
      <c r="H89" s="54">
        <v>60</v>
      </c>
      <c r="I89" s="54">
        <v>0</v>
      </c>
    </row>
    <row r="90" spans="1:9" s="20" customFormat="1" ht="16.5" customHeight="1">
      <c r="A90" s="45" t="s">
        <v>61</v>
      </c>
      <c r="B90" s="26" t="s">
        <v>65</v>
      </c>
      <c r="C90" s="36" t="s">
        <v>62</v>
      </c>
      <c r="D90" s="37"/>
      <c r="E90" s="37"/>
      <c r="F90" s="37"/>
      <c r="G90" s="52">
        <f>H90+I90</f>
        <v>80</v>
      </c>
      <c r="H90" s="52">
        <f>H91</f>
        <v>80</v>
      </c>
      <c r="I90" s="52">
        <f>I91</f>
        <v>0</v>
      </c>
    </row>
    <row r="91" spans="1:9" s="20" customFormat="1" ht="21.75" customHeight="1">
      <c r="A91" s="45" t="s">
        <v>115</v>
      </c>
      <c r="B91" s="26" t="s">
        <v>65</v>
      </c>
      <c r="C91" s="36" t="s">
        <v>62</v>
      </c>
      <c r="D91" s="36" t="s">
        <v>12</v>
      </c>
      <c r="E91" s="37"/>
      <c r="F91" s="37"/>
      <c r="G91" s="52">
        <f>G93</f>
        <v>80</v>
      </c>
      <c r="H91" s="52">
        <f>H93</f>
        <v>80</v>
      </c>
      <c r="I91" s="52">
        <f>I93</f>
        <v>0</v>
      </c>
    </row>
    <row r="92" spans="1:9" s="17" customFormat="1" ht="18.75" customHeight="1">
      <c r="A92" s="47" t="s">
        <v>99</v>
      </c>
      <c r="B92" s="25" t="s">
        <v>65</v>
      </c>
      <c r="C92" s="21" t="s">
        <v>62</v>
      </c>
      <c r="D92" s="21" t="s">
        <v>12</v>
      </c>
      <c r="E92" s="21" t="s">
        <v>30</v>
      </c>
      <c r="F92" s="23"/>
      <c r="G92" s="55">
        <f>G93</f>
        <v>80</v>
      </c>
      <c r="H92" s="55">
        <f>H93</f>
        <v>80</v>
      </c>
      <c r="I92" s="55">
        <f>I93</f>
        <v>0</v>
      </c>
    </row>
    <row r="93" spans="1:9" s="22" customFormat="1" ht="23.25" customHeight="1">
      <c r="A93" s="47" t="s">
        <v>97</v>
      </c>
      <c r="B93" s="49" t="s">
        <v>65</v>
      </c>
      <c r="C93" s="50" t="s">
        <v>62</v>
      </c>
      <c r="D93" s="50" t="s">
        <v>12</v>
      </c>
      <c r="E93" s="50" t="s">
        <v>30</v>
      </c>
      <c r="F93" s="50" t="s">
        <v>70</v>
      </c>
      <c r="G93" s="56">
        <f>H93+I93</f>
        <v>80</v>
      </c>
      <c r="H93" s="56">
        <v>80</v>
      </c>
      <c r="I93" s="56">
        <v>0</v>
      </c>
    </row>
    <row r="94" spans="1:9" s="20" customFormat="1" ht="36" customHeight="1">
      <c r="A94" s="58" t="s">
        <v>116</v>
      </c>
      <c r="B94" s="59" t="s">
        <v>65</v>
      </c>
      <c r="C94" s="60" t="s">
        <v>75</v>
      </c>
      <c r="D94" s="60"/>
      <c r="E94" s="60"/>
      <c r="F94" s="60"/>
      <c r="G94" s="51">
        <f>H94+I94</f>
        <v>19020.4</v>
      </c>
      <c r="H94" s="51">
        <f>H95</f>
        <v>19020.4</v>
      </c>
      <c r="I94" s="51">
        <f>I95</f>
        <v>0</v>
      </c>
    </row>
    <row r="95" spans="1:9" s="20" customFormat="1" ht="18.75" customHeight="1">
      <c r="A95" s="48" t="s">
        <v>117</v>
      </c>
      <c r="B95" s="61" t="s">
        <v>65</v>
      </c>
      <c r="C95" s="62" t="s">
        <v>75</v>
      </c>
      <c r="D95" s="62" t="s">
        <v>16</v>
      </c>
      <c r="E95" s="62"/>
      <c r="F95" s="62"/>
      <c r="G95" s="63">
        <f>H95+I95</f>
        <v>19020.4</v>
      </c>
      <c r="H95" s="63">
        <f>H97</f>
        <v>19020.4</v>
      </c>
      <c r="I95" s="63">
        <f>I97</f>
        <v>0</v>
      </c>
    </row>
    <row r="96" spans="1:9" s="20" customFormat="1" ht="48" customHeight="1">
      <c r="A96" s="48" t="s">
        <v>89</v>
      </c>
      <c r="B96" s="61" t="s">
        <v>65</v>
      </c>
      <c r="C96" s="62" t="s">
        <v>75</v>
      </c>
      <c r="D96" s="62" t="s">
        <v>16</v>
      </c>
      <c r="E96" s="62" t="s">
        <v>76</v>
      </c>
      <c r="F96" s="62"/>
      <c r="G96" s="63">
        <f>H96+I96</f>
        <v>19020.4</v>
      </c>
      <c r="H96" s="63">
        <f>H97</f>
        <v>19020.4</v>
      </c>
      <c r="I96" s="63">
        <f>I97</f>
        <v>0</v>
      </c>
    </row>
    <row r="97" spans="1:9" s="20" customFormat="1" ht="19.5" customHeight="1" thickBot="1">
      <c r="A97" s="48" t="s">
        <v>81</v>
      </c>
      <c r="B97" s="61" t="s">
        <v>65</v>
      </c>
      <c r="C97" s="62" t="s">
        <v>75</v>
      </c>
      <c r="D97" s="62" t="s">
        <v>16</v>
      </c>
      <c r="E97" s="62" t="s">
        <v>76</v>
      </c>
      <c r="F97" s="62" t="s">
        <v>77</v>
      </c>
      <c r="G97" s="63">
        <f>H97+I97</f>
        <v>19020.4</v>
      </c>
      <c r="H97" s="63">
        <v>19020.4</v>
      </c>
      <c r="I97" s="63">
        <v>0</v>
      </c>
    </row>
    <row r="98" spans="1:9" s="16" customFormat="1" ht="19.5" customHeight="1" thickBot="1">
      <c r="A98" s="64" t="s">
        <v>5</v>
      </c>
      <c r="B98" s="65"/>
      <c r="C98" s="65"/>
      <c r="D98" s="65"/>
      <c r="E98" s="65"/>
      <c r="F98" s="65"/>
      <c r="G98" s="57">
        <f>(G15+G35+G40+G53+G57+G74+G78+G86+G90+G94)</f>
        <v>51609.2</v>
      </c>
      <c r="H98" s="57">
        <f>(H15+H35+H40+H53+H57+H74+H78+H86+H90+H94)</f>
        <v>51435</v>
      </c>
      <c r="I98" s="57">
        <f>(I15+I35+I40+I53+I57+I74+I78+I86+I90+I94)</f>
        <v>174.2</v>
      </c>
    </row>
    <row r="100" ht="12.75">
      <c r="G100" s="7"/>
    </row>
    <row r="101" ht="12.75">
      <c r="H101" s="15"/>
    </row>
    <row r="105" ht="12.75">
      <c r="H105" s="15"/>
    </row>
  </sheetData>
  <mergeCells count="9">
    <mergeCell ref="A98:F98"/>
    <mergeCell ref="F1:I1"/>
    <mergeCell ref="F2:I2"/>
    <mergeCell ref="F3:I3"/>
    <mergeCell ref="F4:I4"/>
    <mergeCell ref="A12:F12"/>
    <mergeCell ref="A6:I6"/>
    <mergeCell ref="A7:I7"/>
    <mergeCell ref="A8:I8"/>
  </mergeCells>
  <printOptions/>
  <pageMargins left="0.69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2012-12-25T03:22:26Z</cp:lastPrinted>
  <dcterms:created xsi:type="dcterms:W3CDTF">1996-10-08T23:32:33Z</dcterms:created>
  <dcterms:modified xsi:type="dcterms:W3CDTF">2012-12-25T03:25:22Z</dcterms:modified>
  <cp:category/>
  <cp:version/>
  <cp:contentType/>
  <cp:contentStatus/>
</cp:coreProperties>
</file>