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6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<sst xmlns="http://schemas.openxmlformats.org/spreadsheetml/2006/main" count="91" uniqueCount="59">
  <si>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>Сумма</t>
  </si>
  <si>
    <t>Молодежная  политика  и  оздоровление  детей</t>
  </si>
  <si>
    <t xml:space="preserve">Культура  </t>
  </si>
  <si>
    <t>Другие  общегосударственные  вопросы</t>
  </si>
  <si>
    <t>Всего  расходов :</t>
  </si>
  <si>
    <t>Рз</t>
  </si>
  <si>
    <t>Пр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</si>
  <si>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</si>
  <si>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</si>
  <si>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</si>
  <si>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</si>
  <si>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</si>
  <si>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</si>
  <si>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</si>
  <si>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</si>
  <si>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</si>
  <si>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</si>
  <si>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Расходы , осущест-вляемые           по           вопросам  местного  значения</t>
  </si>
  <si>
    <t>Расходы , осущест-вляемые           за  счет  субвенции  из  Регионального  фонда  компенсации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</si>
  <si>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</si>
  <si>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</si>
  <si>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Функционирование  Правительства  Российской  Федерации,высших  органов  исполнительных органов  государственной  власти субьектов  Российской  Федерации, местных администраций</t>
  </si>
  <si>
    <t>1</t>
  </si>
  <si>
    <t>2</t>
  </si>
  <si>
    <t>3</t>
  </si>
  <si>
    <t>4</t>
  </si>
  <si>
    <t>5</t>
  </si>
  <si>
    <t>6</t>
  </si>
  <si>
    <t xml:space="preserve">          по  разделам  и  подразделам  функциональной  классификации  расходов  бюджета</t>
  </si>
  <si>
    <t>сельского  поселения  Русскинская</t>
  </si>
  <si>
    <t>10</t>
  </si>
  <si>
    <t>Жилищное хозяйство</t>
  </si>
  <si>
    <t>Приложение  6</t>
  </si>
  <si>
    <t>13</t>
  </si>
  <si>
    <t>11</t>
  </si>
  <si>
    <t>СОЦИАЛЬНАЯ  ПОЛИТИКА</t>
  </si>
  <si>
    <t>Социальное обеспечение населения</t>
  </si>
  <si>
    <t>ФИЗИЧЕСКАЯ  КУЛЬТУРА  И  СПОРТ</t>
  </si>
  <si>
    <t>Массовый спорт</t>
  </si>
  <si>
    <t>КУЛЬТУРА И КИНЕМАТОГРАФИЯ</t>
  </si>
  <si>
    <t>ОБРАЗОВАНИЕ</t>
  </si>
  <si>
    <t>ЖИЛИЩНО-КОММУНАЛЬНОЕ  ХОЗЯЙСТВО</t>
  </si>
  <si>
    <t>НАЦИОНАЛЬНАЯ ЭКОНОМИКА</t>
  </si>
  <si>
    <t>Связь  и  информатика</t>
  </si>
  <si>
    <t>НАЦИОНАЛЬНАЯ  БЕЗОПАСНОСТЬ  И  ПРАВООХРАНИТЕЛЬНАЯ  ДЕЯТЕЛЬНОСТЬ</t>
  </si>
  <si>
    <t>НАЦИОНАЛЬНАЯ  ОБОРОНА</t>
  </si>
  <si>
    <t>ОБЩЕГОСУДАРСТВЕННЫЕ  ВОПРОСЫ</t>
  </si>
  <si>
    <t>Межбюджетные трансферты субъектов Российской Федерации и муниципальных образований общего характера</t>
  </si>
  <si>
    <t>14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</si>
  <si>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</si>
  <si>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</si>
  <si>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 xml:space="preserve">        Распределение  расходов  бюджета  сельского  поселения  Русскинская  за  2013  год</t>
  </si>
  <si>
    <t>Обеспечение проведения выборов и референдумов</t>
  </si>
  <si>
    <t>Дорожное хозяйство</t>
  </si>
  <si>
    <t>Мобилизационная  и  вневойсковая  подготовка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</si>
  <si>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</si>
  <si>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</si>
  <si>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к  решению  Совета  депутатов</t>
  </si>
  <si>
    <t>от  "  29 "   апреля   2014 года №38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</si>
</sst>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58" applyNumberFormat="1" applyFont="1" applyBorder="1" applyAlignment="1">
      <alignment horizontal="center" vertical="center"/>
    </xf>
    <xf numFmtId="49" fontId="2" fillId="0" borderId="16" xfId="58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9" fontId="2" fillId="0" borderId="12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4" xfId="0" applyFont="1" applyBorder="1" applyAlignment="1">
      <alignment vertical="center" wrapText="1"/>
    </xf>
    <xf numFmtId="49" fontId="4" fillId="0" borderId="10" xfId="58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3" xfId="58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80" fontId="4" fillId="0" borderId="12" xfId="58" applyNumberFormat="1" applyFont="1" applyBorder="1" applyAlignment="1">
      <alignment vertical="center"/>
    </xf>
    <xf numFmtId="180" fontId="2" fillId="0" borderId="18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2" fillId="0" borderId="19" xfId="58" applyNumberFormat="1" applyFont="1" applyBorder="1" applyAlignment="1">
      <alignment vertical="center"/>
    </xf>
    <xf numFmtId="180" fontId="2" fillId="0" borderId="12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4" fillId="0" borderId="20" xfId="58" applyNumberFormat="1" applyFont="1" applyBorder="1" applyAlignment="1">
      <alignment vertical="center"/>
    </xf>
    <xf numFmtId="180" fontId="2" fillId="0" borderId="20" xfId="58" applyNumberFormat="1" applyFont="1" applyBorder="1" applyAlignment="1">
      <alignment vertical="center"/>
    </xf>
    <xf numFmtId="180" fontId="2" fillId="0" borderId="13" xfId="58" applyNumberFormat="1" applyFont="1" applyBorder="1" applyAlignment="1">
      <alignment vertical="center"/>
    </xf>
    <xf numFmtId="180" fontId="4" fillId="0" borderId="13" xfId="58" applyNumberFormat="1" applyFont="1" applyBorder="1" applyAlignment="1">
      <alignment vertical="center"/>
    </xf>
    <xf numFmtId="180" fontId="4" fillId="0" borderId="18" xfId="58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0" fontId="4" fillId="0" borderId="21" xfId="58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8">
      <selection activeCell="E37" sqref="E37"/>
    </sheetView>
  </sheetViews>
  <sheetFormatPr defaultColWidth="9.140625" defaultRowHeight="12.75"/>
  <cols>
    <col min="1" max="1" width="51.8515625" style="2" customWidth="1"/>
    <col min="2" max="2" width="6.28125" style="20" customWidth="1"/>
    <col min="3" max="3" width="7.28125" style="2" customWidth="1"/>
    <col min="4" max="4" width="14.28125" style="2" customWidth="1"/>
    <col min="5" max="5" width="13.421875" style="2" customWidth="1"/>
    <col min="6" max="6" width="13.28125" style="2" customWidth="1"/>
    <col min="7" max="16384" width="9.140625" style="2" customWidth="1"/>
  </cols>
  <sheetData>
    <row r="1" spans="1:6" s="1" customFormat="1" ht="15.75">
      <c r="A1" s="4"/>
      <c r="B1" s="19"/>
      <c r="D1" s="34"/>
      <c r="E1" s="34"/>
      <c r="F1" s="35" t="s">
        <v>32</v>
      </c>
    </row>
    <row r="2" spans="1:6" s="1" customFormat="1" ht="15.75">
      <c r="A2" s="5"/>
      <c r="B2" s="20"/>
      <c r="D2" s="34"/>
      <c r="E2" s="34"/>
      <c r="F2" s="35" t="s">
        <v>57</v>
      </c>
    </row>
    <row r="3" spans="1:6" s="1" customFormat="1" ht="15.75">
      <c r="A3" s="5"/>
      <c r="B3" s="20"/>
      <c r="D3" s="34"/>
      <c r="E3" s="34"/>
      <c r="F3" s="35" t="s">
        <v>29</v>
      </c>
    </row>
    <row r="4" spans="4:6" ht="12.75">
      <c r="D4" s="68" t="s">
        <v>58</v>
      </c>
      <c r="E4" s="68"/>
      <c r="F4" s="68"/>
    </row>
    <row r="5" spans="4:6" ht="12.75">
      <c r="D5" s="7"/>
      <c r="E5" s="7"/>
      <c r="F5" s="7"/>
    </row>
    <row r="6" spans="1:6" ht="15.75" customHeight="1">
      <c r="A6" s="66" t="s">
        <v>51</v>
      </c>
      <c r="B6" s="67"/>
      <c r="C6" s="67"/>
      <c r="D6" s="67"/>
      <c r="E6" s="67"/>
      <c r="F6" s="67"/>
    </row>
    <row r="7" spans="1:6" ht="12.75">
      <c r="A7" s="66" t="s">
        <v>28</v>
      </c>
      <c r="B7" s="67"/>
      <c r="C7" s="67"/>
      <c r="D7" s="67"/>
      <c r="E7" s="67"/>
      <c r="F7" s="67"/>
    </row>
    <row r="8" spans="1:6" ht="12.75">
      <c r="A8" s="11"/>
      <c r="B8" s="21"/>
      <c r="C8" s="10"/>
      <c r="D8" s="10"/>
      <c r="E8" s="10"/>
      <c r="F8" s="10"/>
    </row>
    <row r="9" spans="4:6" ht="11.25" customHeight="1">
      <c r="D9" s="7"/>
      <c r="F9" s="3" t="s">
        <v>13</v>
      </c>
    </row>
    <row r="10" spans="1:6" s="3" customFormat="1" ht="91.5" customHeight="1">
      <c r="A10" s="8" t="s">
        <v>7</v>
      </c>
      <c r="B10" s="18" t="s">
        <v>5</v>
      </c>
      <c r="C10" s="18" t="s">
        <v>6</v>
      </c>
      <c r="D10" s="9" t="s">
        <v>0</v>
      </c>
      <c r="E10" s="12" t="s">
        <v>17</v>
      </c>
      <c r="F10" s="13" t="s">
        <v>18</v>
      </c>
    </row>
    <row r="11" spans="1:6" s="3" customFormat="1" ht="11.25" customHeight="1">
      <c r="A11" s="8" t="s">
        <v>22</v>
      </c>
      <c r="B11" s="8" t="s">
        <v>23</v>
      </c>
      <c r="C11" s="8" t="s">
        <v>24</v>
      </c>
      <c r="D11" s="8" t="s">
        <v>25</v>
      </c>
      <c r="E11" s="13" t="s">
        <v>26</v>
      </c>
      <c r="F11" s="13" t="s">
        <v>27</v>
      </c>
    </row>
    <row r="12" spans="1:6" s="41" customFormat="1" ht="16.5" customHeight="1">
      <c r="A12" s="45" t="s">
        <v>46</v>
      </c>
      <c r="B12" s="37" t="s">
        <v>8</v>
      </c>
      <c r="C12" s="38"/>
      <c r="D12" s="50">
        <f>(D13+D14+D15+D16)</f>
        <v>21209.1</v>
      </c>
      <c r="E12" s="50">
        <f>(E13+E14+E15+E16)</f>
        <v>21209.1</v>
      </c>
      <c r="F12" s="50">
        <f>(F13+F14+F16)</f>
        <v>0</v>
      </c>
    </row>
    <row r="13" spans="1:6" s="16" customFormat="1" ht="24.75" customHeight="1">
      <c r="A13" s="27" t="s">
        <v>19</v>
      </c>
      <c r="B13" s="28" t="s">
        <v>8</v>
      </c>
      <c r="C13" s="29" t="s">
        <v>9</v>
      </c>
      <c r="D13" s="51">
        <f>E13+F13</f>
        <v>1896.2</v>
      </c>
      <c r="E13" s="52">
        <v>1896.2</v>
      </c>
      <c r="F13" s="53">
        <v>0</v>
      </c>
    </row>
    <row r="14" spans="1:6" s="22" customFormat="1" ht="32.25" customHeight="1">
      <c r="A14" s="30" t="s">
        <v>21</v>
      </c>
      <c r="B14" s="31" t="s">
        <v>8</v>
      </c>
      <c r="C14" s="31" t="s">
        <v>10</v>
      </c>
      <c r="D14" s="54">
        <f>E14+F14</f>
        <v>8137.2</v>
      </c>
      <c r="E14" s="54">
        <v>8137.2</v>
      </c>
      <c r="F14" s="54">
        <v>0</v>
      </c>
    </row>
    <row r="15" spans="1:6" s="22" customFormat="1" ht="23.25" customHeight="1">
      <c r="A15" s="30" t="s">
        <v>52</v>
      </c>
      <c r="B15" s="32" t="s">
        <v>8</v>
      </c>
      <c r="C15" s="31" t="s">
        <v>14</v>
      </c>
      <c r="D15" s="54">
        <f>E15+F15</f>
        <v>830</v>
      </c>
      <c r="E15" s="51">
        <v>830</v>
      </c>
      <c r="F15" s="51">
        <v>0</v>
      </c>
    </row>
    <row r="16" spans="1:6" s="16" customFormat="1" ht="21.75" customHeight="1">
      <c r="A16" s="17" t="s">
        <v>3</v>
      </c>
      <c r="B16" s="32" t="s">
        <v>8</v>
      </c>
      <c r="C16" s="31" t="s">
        <v>33</v>
      </c>
      <c r="D16" s="53">
        <f>E16+F16</f>
        <v>10345.7</v>
      </c>
      <c r="E16" s="53">
        <v>10345.7</v>
      </c>
      <c r="F16" s="53">
        <v>0</v>
      </c>
    </row>
    <row r="17" spans="1:6" s="43" customFormat="1" ht="20.25" customHeight="1">
      <c r="A17" s="38" t="s">
        <v>45</v>
      </c>
      <c r="B17" s="37" t="s">
        <v>9</v>
      </c>
      <c r="C17" s="38"/>
      <c r="D17" s="55">
        <f>D18</f>
        <v>144</v>
      </c>
      <c r="E17" s="55">
        <f>E18</f>
        <v>0</v>
      </c>
      <c r="F17" s="55">
        <f>F18</f>
        <v>144</v>
      </c>
    </row>
    <row r="18" spans="1:6" s="26" customFormat="1" ht="26.25" customHeight="1">
      <c r="A18" s="61" t="s">
        <v>54</v>
      </c>
      <c r="B18" s="25" t="s">
        <v>9</v>
      </c>
      <c r="C18" s="24" t="s">
        <v>11</v>
      </c>
      <c r="D18" s="52">
        <f>E18+F18</f>
        <v>144</v>
      </c>
      <c r="E18" s="52">
        <v>0</v>
      </c>
      <c r="F18" s="52">
        <v>144</v>
      </c>
    </row>
    <row r="19" spans="1:6" s="43" customFormat="1" ht="21" customHeight="1">
      <c r="A19" s="48" t="s">
        <v>44</v>
      </c>
      <c r="B19" s="37" t="s">
        <v>11</v>
      </c>
      <c r="C19" s="47"/>
      <c r="D19" s="56">
        <f>D21+D20+D22</f>
        <v>148.6</v>
      </c>
      <c r="E19" s="56">
        <f>E21+E20+E22</f>
        <v>118.4</v>
      </c>
      <c r="F19" s="56">
        <f>F21+F20+F22</f>
        <v>30.2</v>
      </c>
    </row>
    <row r="20" spans="1:6" s="26" customFormat="1" ht="19.5" customHeight="1">
      <c r="A20" s="49" t="s">
        <v>55</v>
      </c>
      <c r="B20" s="25" t="s">
        <v>11</v>
      </c>
      <c r="C20" s="24" t="s">
        <v>10</v>
      </c>
      <c r="D20" s="57">
        <f>E20+F20</f>
        <v>30.2</v>
      </c>
      <c r="E20" s="57">
        <v>0</v>
      </c>
      <c r="F20" s="57">
        <v>30.2</v>
      </c>
    </row>
    <row r="21" spans="1:6" s="26" customFormat="1" ht="21.75" customHeight="1">
      <c r="A21" s="49" t="s">
        <v>56</v>
      </c>
      <c r="B21" s="25" t="s">
        <v>11</v>
      </c>
      <c r="C21" s="24" t="s">
        <v>15</v>
      </c>
      <c r="D21" s="57">
        <f>E21+F21</f>
        <v>93.2</v>
      </c>
      <c r="E21" s="58">
        <v>93.2</v>
      </c>
      <c r="F21" s="58">
        <v>0</v>
      </c>
    </row>
    <row r="22" spans="1:6" s="26" customFormat="1" ht="23.25" customHeight="1">
      <c r="A22" s="49" t="s">
        <v>50</v>
      </c>
      <c r="B22" s="25" t="s">
        <v>11</v>
      </c>
      <c r="C22" s="24" t="s">
        <v>48</v>
      </c>
      <c r="D22" s="57">
        <f>E22+F22</f>
        <v>25.2</v>
      </c>
      <c r="E22" s="57">
        <v>25.2</v>
      </c>
      <c r="F22" s="57">
        <v>0</v>
      </c>
    </row>
    <row r="23" spans="1:6" s="43" customFormat="1" ht="19.5" customHeight="1">
      <c r="A23" s="42" t="s">
        <v>42</v>
      </c>
      <c r="B23" s="37" t="s">
        <v>10</v>
      </c>
      <c r="C23" s="47"/>
      <c r="D23" s="56">
        <f>D24+D25</f>
        <v>1194.6</v>
      </c>
      <c r="E23" s="56">
        <f>E24+E25</f>
        <v>1194.6</v>
      </c>
      <c r="F23" s="56">
        <f>F25</f>
        <v>0</v>
      </c>
    </row>
    <row r="24" spans="1:6" s="43" customFormat="1" ht="15.75" customHeight="1">
      <c r="A24" s="46" t="s">
        <v>53</v>
      </c>
      <c r="B24" s="25" t="s">
        <v>10</v>
      </c>
      <c r="C24" s="24" t="s">
        <v>15</v>
      </c>
      <c r="D24" s="57">
        <f>E24+F24</f>
        <v>565</v>
      </c>
      <c r="E24" s="57">
        <v>565</v>
      </c>
      <c r="F24" s="57">
        <v>0</v>
      </c>
    </row>
    <row r="25" spans="1:6" s="26" customFormat="1" ht="15.75" customHeight="1">
      <c r="A25" s="46" t="s">
        <v>43</v>
      </c>
      <c r="B25" s="25" t="s">
        <v>10</v>
      </c>
      <c r="C25" s="24" t="s">
        <v>30</v>
      </c>
      <c r="D25" s="57">
        <f>E25+F25</f>
        <v>629.6</v>
      </c>
      <c r="E25" s="58">
        <v>629.6</v>
      </c>
      <c r="F25" s="58">
        <v>0</v>
      </c>
    </row>
    <row r="26" spans="1:6" s="43" customFormat="1" ht="19.5" customHeight="1">
      <c r="A26" s="42" t="s">
        <v>41</v>
      </c>
      <c r="B26" s="37" t="s">
        <v>12</v>
      </c>
      <c r="C26" s="38"/>
      <c r="D26" s="56">
        <f>D27+D28</f>
        <v>2797.5</v>
      </c>
      <c r="E26" s="59">
        <f>E27+E28</f>
        <v>2797.5</v>
      </c>
      <c r="F26" s="59">
        <f>F27+F28</f>
        <v>0</v>
      </c>
    </row>
    <row r="27" spans="1:6" s="26" customFormat="1" ht="20.25" customHeight="1">
      <c r="A27" s="46" t="s">
        <v>31</v>
      </c>
      <c r="B27" s="24" t="s">
        <v>12</v>
      </c>
      <c r="C27" s="24" t="s">
        <v>8</v>
      </c>
      <c r="D27" s="57">
        <f>E27+F27</f>
        <v>1020.7</v>
      </c>
      <c r="E27" s="58">
        <v>1020.7</v>
      </c>
      <c r="F27" s="58">
        <v>0</v>
      </c>
    </row>
    <row r="28" spans="1:6" s="26" customFormat="1" ht="21" customHeight="1">
      <c r="A28" s="23" t="s">
        <v>20</v>
      </c>
      <c r="B28" s="24" t="s">
        <v>12</v>
      </c>
      <c r="C28" s="24" t="s">
        <v>11</v>
      </c>
      <c r="D28" s="57">
        <f>E28+F28</f>
        <v>1776.8</v>
      </c>
      <c r="E28" s="58">
        <v>1776.8</v>
      </c>
      <c r="F28" s="58">
        <v>0</v>
      </c>
    </row>
    <row r="29" spans="1:6" s="41" customFormat="1" ht="21" customHeight="1">
      <c r="A29" s="44" t="s">
        <v>40</v>
      </c>
      <c r="B29" s="37" t="s">
        <v>14</v>
      </c>
      <c r="C29" s="38"/>
      <c r="D29" s="55">
        <f>E29+F29</f>
        <v>80</v>
      </c>
      <c r="E29" s="55">
        <f>E30</f>
        <v>80</v>
      </c>
      <c r="F29" s="55">
        <v>0</v>
      </c>
    </row>
    <row r="30" spans="1:6" s="16" customFormat="1" ht="18" customHeight="1">
      <c r="A30" s="23" t="s">
        <v>1</v>
      </c>
      <c r="B30" s="25" t="s">
        <v>14</v>
      </c>
      <c r="C30" s="25" t="s">
        <v>14</v>
      </c>
      <c r="D30" s="52">
        <f>E30+F30</f>
        <v>80</v>
      </c>
      <c r="E30" s="52">
        <v>80</v>
      </c>
      <c r="F30" s="52">
        <v>0</v>
      </c>
    </row>
    <row r="31" spans="1:6" s="39" customFormat="1" ht="21" customHeight="1">
      <c r="A31" s="36" t="s">
        <v>39</v>
      </c>
      <c r="B31" s="37" t="s">
        <v>16</v>
      </c>
      <c r="C31" s="38"/>
      <c r="D31" s="60">
        <f>D32</f>
        <v>10736.3</v>
      </c>
      <c r="E31" s="60">
        <f>E32</f>
        <v>10736.3</v>
      </c>
      <c r="F31" s="60">
        <f>F32</f>
        <v>0</v>
      </c>
    </row>
    <row r="32" spans="1:6" s="22" customFormat="1" ht="19.5" customHeight="1">
      <c r="A32" s="23" t="s">
        <v>2</v>
      </c>
      <c r="B32" s="24" t="s">
        <v>16</v>
      </c>
      <c r="C32" s="24" t="s">
        <v>8</v>
      </c>
      <c r="D32" s="51">
        <f>E32+F32</f>
        <v>10736.3</v>
      </c>
      <c r="E32" s="51">
        <v>10736.3</v>
      </c>
      <c r="F32" s="51">
        <v>0</v>
      </c>
    </row>
    <row r="33" spans="1:6" s="39" customFormat="1" ht="24" customHeight="1">
      <c r="A33" s="44" t="s">
        <v>35</v>
      </c>
      <c r="B33" s="47" t="s">
        <v>30</v>
      </c>
      <c r="C33" s="47"/>
      <c r="D33" s="60">
        <f>D34</f>
        <v>30</v>
      </c>
      <c r="E33" s="60">
        <f>E34</f>
        <v>30</v>
      </c>
      <c r="F33" s="60">
        <f>F34</f>
        <v>0</v>
      </c>
    </row>
    <row r="34" spans="1:6" s="22" customFormat="1" ht="18" customHeight="1">
      <c r="A34" s="23" t="s">
        <v>36</v>
      </c>
      <c r="B34" s="24" t="s">
        <v>30</v>
      </c>
      <c r="C34" s="24" t="s">
        <v>11</v>
      </c>
      <c r="D34" s="51">
        <f>E34+F34</f>
        <v>30</v>
      </c>
      <c r="E34" s="51">
        <v>30</v>
      </c>
      <c r="F34" s="51">
        <v>0</v>
      </c>
    </row>
    <row r="35" spans="1:6" s="41" customFormat="1" ht="19.5" customHeight="1">
      <c r="A35" s="40" t="s">
        <v>37</v>
      </c>
      <c r="B35" s="37" t="s">
        <v>34</v>
      </c>
      <c r="C35" s="38"/>
      <c r="D35" s="55">
        <f>E35+F35</f>
        <v>80</v>
      </c>
      <c r="E35" s="55">
        <f>E36</f>
        <v>80</v>
      </c>
      <c r="F35" s="55">
        <f>F36</f>
        <v>0</v>
      </c>
    </row>
    <row r="36" spans="1:6" s="16" customFormat="1" ht="18.75" customHeight="1">
      <c r="A36" s="33" t="s">
        <v>38</v>
      </c>
      <c r="B36" s="25" t="s">
        <v>34</v>
      </c>
      <c r="C36" s="25" t="s">
        <v>9</v>
      </c>
      <c r="D36" s="52">
        <f>E36+F36</f>
        <v>80</v>
      </c>
      <c r="E36" s="52">
        <v>80</v>
      </c>
      <c r="F36" s="52">
        <v>0</v>
      </c>
    </row>
    <row r="37" spans="1:6" s="41" customFormat="1" ht="24.75" customHeight="1">
      <c r="A37" s="40" t="s">
        <v>47</v>
      </c>
      <c r="B37" s="37" t="s">
        <v>48</v>
      </c>
      <c r="C37" s="37"/>
      <c r="D37" s="55">
        <f>E37+F37</f>
        <v>21776</v>
      </c>
      <c r="E37" s="55">
        <f>E38</f>
        <v>21776</v>
      </c>
      <c r="F37" s="55">
        <f>F38</f>
        <v>0</v>
      </c>
    </row>
    <row r="38" spans="1:6" s="16" customFormat="1" ht="23.25" customHeight="1" thickBot="1">
      <c r="A38" s="62" t="s">
        <v>49</v>
      </c>
      <c r="B38" s="31" t="s">
        <v>48</v>
      </c>
      <c r="C38" s="31" t="s">
        <v>11</v>
      </c>
      <c r="D38" s="54">
        <f>E38+F38</f>
        <v>21776</v>
      </c>
      <c r="E38" s="54">
        <v>21776</v>
      </c>
      <c r="F38" s="54">
        <v>0</v>
      </c>
    </row>
    <row r="39" spans="1:6" s="15" customFormat="1" ht="19.5" customHeight="1" thickBot="1">
      <c r="A39" s="64" t="s">
        <v>4</v>
      </c>
      <c r="B39" s="65"/>
      <c r="C39" s="65"/>
      <c r="D39" s="63">
        <f>D12+D17+D19+D23+D26+D29+D31+D33+D35+D37</f>
        <v>58196.09999999999</v>
      </c>
      <c r="E39" s="63">
        <f>E12+E17+E19+E23+E26+E29+E31+E33+E35+E37</f>
        <v>58021.899999999994</v>
      </c>
      <c r="F39" s="63">
        <f>F12+F17+F19+F26+F29+F31+F35+F37</f>
        <v>174.2</v>
      </c>
    </row>
    <row r="41" ht="12.75">
      <c r="D41" s="6"/>
    </row>
    <row r="42" ht="12.75">
      <c r="E42" s="14"/>
    </row>
    <row r="46" ht="12.75">
      <c r="E46" s="14"/>
    </row>
  </sheetData>
  <sheetProtection/>
  <mergeCells count="4">
    <mergeCell ref="A39:C39"/>
    <mergeCell ref="A6:F6"/>
    <mergeCell ref="A7:F7"/>
    <mergeCell ref="D4:F4"/>
  </mergeCells>
  <printOptions/>
  <pageMargins left="0.83" right="0.17" top="0.42" bottom="0.44" header="0.38" footer="0.49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2013-04-17T13:18:28Z</cp:lastPrinted>
  <dcterms:created xsi:type="dcterms:W3CDTF">1996-10-08T23:32:33Z</dcterms:created>
  <dcterms:modified xsi:type="dcterms:W3CDTF">2014-05-08T05:13:20Z</dcterms:modified>
  <cp:category/>
  <cp:version/>
  <cp:contentType/>
  <cp:contentStatus/>
</cp:coreProperties>
</file>