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95"/>
  </bookViews>
  <sheets>
    <sheet name="2021" sheetId="2" r:id="rId1"/>
  </sheets>
  <definedNames>
    <definedName name="_xlnm.Print_Titles" localSheetId="0">'2021'!$5:$7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8" i="2" l="1"/>
  <c r="AH10" i="2"/>
  <c r="AI10" i="2"/>
  <c r="AJ10" i="2"/>
  <c r="AK10" i="2"/>
  <c r="AL10" i="2"/>
  <c r="AM10" i="2"/>
  <c r="AN10" i="2"/>
  <c r="AO10" i="2"/>
  <c r="AH9" i="2"/>
  <c r="AH8" i="2" s="1"/>
  <c r="AI9" i="2"/>
  <c r="AI8" i="2" s="1"/>
  <c r="AJ9" i="2"/>
  <c r="AJ8" i="2" s="1"/>
  <c r="AK9" i="2"/>
  <c r="AK8" i="2" s="1"/>
  <c r="AL9" i="2"/>
  <c r="AL8" i="2" s="1"/>
  <c r="AM9" i="2"/>
  <c r="AM8" i="2" s="1"/>
  <c r="AN9" i="2"/>
  <c r="AO9" i="2"/>
  <c r="AO8" i="2" s="1"/>
  <c r="AP9" i="2"/>
  <c r="AG10" i="2"/>
  <c r="AG9" i="2"/>
  <c r="AG8" i="2" l="1"/>
  <c r="AR90" i="2"/>
  <c r="AS90" i="2"/>
  <c r="AT90" i="2"/>
  <c r="AU90" i="2"/>
  <c r="AV90" i="2"/>
  <c r="AW90" i="2"/>
  <c r="AX90" i="2"/>
  <c r="AY90" i="2"/>
  <c r="AZ90" i="2"/>
  <c r="BA90" i="2"/>
  <c r="BB90" i="2"/>
  <c r="BC90" i="2"/>
  <c r="AG37" i="2"/>
  <c r="AH37" i="2"/>
  <c r="AI37" i="2"/>
  <c r="AJ37" i="2"/>
  <c r="AK37" i="2"/>
  <c r="AL37" i="2"/>
  <c r="AM37" i="2"/>
  <c r="AN37" i="2"/>
  <c r="AO37" i="2"/>
  <c r="AP37" i="2"/>
  <c r="AG34" i="2"/>
  <c r="AH34" i="2"/>
  <c r="AI34" i="2"/>
  <c r="AJ34" i="2"/>
  <c r="AK34" i="2"/>
  <c r="AL34" i="2"/>
  <c r="AM34" i="2"/>
  <c r="AN34" i="2"/>
  <c r="AO34" i="2"/>
  <c r="AP34" i="2"/>
  <c r="AG26" i="2"/>
  <c r="AH26" i="2"/>
  <c r="AI26" i="2"/>
  <c r="AJ26" i="2"/>
  <c r="AK26" i="2"/>
  <c r="AL26" i="2"/>
  <c r="AM26" i="2"/>
  <c r="AN26" i="2"/>
  <c r="AO26" i="2"/>
  <c r="AP26" i="2"/>
  <c r="AG31" i="2"/>
  <c r="AH31" i="2"/>
  <c r="AI31" i="2"/>
  <c r="AJ31" i="2"/>
  <c r="AK31" i="2"/>
  <c r="AL31" i="2"/>
  <c r="AM31" i="2"/>
  <c r="AN31" i="2"/>
  <c r="AO31" i="2"/>
  <c r="AP31" i="2"/>
  <c r="AG20" i="2"/>
  <c r="AH20" i="2"/>
  <c r="AI20" i="2"/>
  <c r="AJ20" i="2"/>
  <c r="AK20" i="2"/>
  <c r="AL20" i="2"/>
  <c r="AM20" i="2"/>
  <c r="AN20" i="2"/>
  <c r="AO20" i="2"/>
  <c r="AP20" i="2"/>
  <c r="AQ20" i="2"/>
  <c r="AP10" i="2" l="1"/>
</calcChain>
</file>

<file path=xl/sharedStrings.xml><?xml version="1.0" encoding="utf-8"?>
<sst xmlns="http://schemas.openxmlformats.org/spreadsheetml/2006/main" count="880" uniqueCount="177">
  <si>
    <t/>
  </si>
  <si>
    <t>7000000000</t>
  </si>
  <si>
    <t xml:space="preserve"> - собственные доходы и источники финансирования дефицита бюджета района</t>
  </si>
  <si>
    <t>-</t>
  </si>
  <si>
    <t>Всего, в том числе:</t>
  </si>
  <si>
    <t>100</t>
  </si>
  <si>
    <t>%</t>
  </si>
  <si>
    <t>0</t>
  </si>
  <si>
    <t>100100100100100100</t>
  </si>
  <si>
    <t>ПНР мероприятия</t>
  </si>
  <si>
    <t>7030000000</t>
  </si>
  <si>
    <t>ед</t>
  </si>
  <si>
    <t>Количество приобретенных комплектов систем видеонаблюдения</t>
  </si>
  <si>
    <t>Обеспечение антитеррористической защищённости мест с массовым пребыванием людей, расположенных на территории городских и сельских поселений Сургутского района</t>
  </si>
  <si>
    <t>Количество приобретенных систем экстренной связи с полицией</t>
  </si>
  <si>
    <t>1</t>
  </si>
  <si>
    <t>Количество приобретенных ручных металлодетекторов</t>
  </si>
  <si>
    <t>8</t>
  </si>
  <si>
    <t xml:space="preserve">Количество приобретенных систем контроля и управления доступом  </t>
  </si>
  <si>
    <t>Количество приобретенных барьеров безопасности</t>
  </si>
  <si>
    <t>Количество приобретенных стационарных металлодетекторов</t>
  </si>
  <si>
    <t>6</t>
  </si>
  <si>
    <t xml:space="preserve">Количество приобретенных комплектов систем видеонаблюдения </t>
  </si>
  <si>
    <t>Обеспечение антитеррористической защищённости объектов, находящихся в муниципальной собственности Сургутского района</t>
  </si>
  <si>
    <t>Доля объектов и мест массового пребывания людей, обеспеченных средствами антитеррористической защиты, от числа запланированных</t>
  </si>
  <si>
    <t>ПНР по задаче подпрограммы</t>
  </si>
  <si>
    <t>000</t>
  </si>
  <si>
    <t>Количество проведенных мероприятий</t>
  </si>
  <si>
    <t>Организация конкурса рисунков антитеррористической направленности</t>
  </si>
  <si>
    <t>10</t>
  </si>
  <si>
    <t>Проведение общественно-политических, культурных и спортивных мероприятий, посвященных Дню солидарности в борьбе с терроризмом</t>
  </si>
  <si>
    <t>60</t>
  </si>
  <si>
    <t>Количество опубликованных и размещенных материалов в средствах массовой информации</t>
  </si>
  <si>
    <t>Проведение информационных кампаний, создание и размещение в средствах массовой информации информационных материалов в области противодействия идеологии терроризма с привлечением лидеров общественного мнения и популярных блогеров</t>
  </si>
  <si>
    <t>2</t>
  </si>
  <si>
    <t>Количество проведенных мониторингов</t>
  </si>
  <si>
    <t>Проведение мониторинга состояния общественно-политических, социально-экономических и иных процессов, оказывающих влияние на ситуацию в сфере противодействия терроризму</t>
  </si>
  <si>
    <t>12</t>
  </si>
  <si>
    <t>222222</t>
  </si>
  <si>
    <t>Доля образовательных организаций, в которых проведены мероприятия</t>
  </si>
  <si>
    <t>Проведение на базе образовательных организаций (в том числе с участием представителей религиозных и общественных организаций, деятелей культуры и искусства) воспитательных и культурно-просветительских мероприятий, направленных на развитие у детей и молодёжи неприятия идеологии терроризма и привитие им традиционных российских духовно-нравственных ценностей</t>
  </si>
  <si>
    <t>Количество проведенных занятий</t>
  </si>
  <si>
    <t>Методическое обеспечение,  подготовка муниципальных служащих и работников муниципальных организаций, учреждений по вопросам профилактики терроризма</t>
  </si>
  <si>
    <t>3</t>
  </si>
  <si>
    <t>48</t>
  </si>
  <si>
    <t>Количество проведенных мероприятий информационно-пропагандистского характера</t>
  </si>
  <si>
    <t>Доля лиц, с которыми проводится профилактическая работа</t>
  </si>
  <si>
    <t>Организация и проведение профилактической работы с преступниками, отбывшими наказание за террористическую деятельность и родственниками членов международных террористических организаций</t>
  </si>
  <si>
    <t>Доля лиц, с которыми проведена профилактическая работа</t>
  </si>
  <si>
    <t>Организация и проведение профилактической работы с лицами, прибывшими из стран с повышенной террористической активностью</t>
  </si>
  <si>
    <t xml:space="preserve">Доля обучающихся, вовлеченных в мероприятия, направленные на профилактику терроризма </t>
  </si>
  <si>
    <t>Организация и проведение воспитательной и просветительской работы среди детей и молодёжи, направленной на профилактику терроризма</t>
  </si>
  <si>
    <t>Доля лиц, подверженных воздействию идеологии терроризма, охваченных профилактической работой</t>
  </si>
  <si>
    <t>Количество террористических актов на территории муниципального образования</t>
  </si>
  <si>
    <t>ПКР цели подпрограммы</t>
  </si>
  <si>
    <t>Доля преступлений террористической направленности, пресеченных при проведении массовых мероприятий</t>
  </si>
  <si>
    <t>ПНР по задаче программы</t>
  </si>
  <si>
    <t>7020000000</t>
  </si>
  <si>
    <t>Организация и проведение районного молодёжного межэтнического форума</t>
  </si>
  <si>
    <t>111111</t>
  </si>
  <si>
    <t>Количество проведенных анкетирований</t>
  </si>
  <si>
    <t>Анкетирование учащихся и родителей в образовательных организациях с целью установления уровня экстремистских настроений в молодежной среде, анализ деятельности молодежных субкультур в Сургутском районе</t>
  </si>
  <si>
    <t>Анкетирование учащихся и родителей в  учреждениях культуры и спорта с целью установления уровня экстремистских настроений в молодежной среде, анализ деятельности молодежных субкультур в Сургутском районе</t>
  </si>
  <si>
    <t>Количество изученных практик</t>
  </si>
  <si>
    <t>Изучение лучших практик органов местного самоуправления по профилактике распространения экстремистской идеологии</t>
  </si>
  <si>
    <t>Организация обучения руководителей и специалистов, по вопросам участия органов местного самоуправления в профилактике экстремизма, предупреждения межэтнических и межконфессиональных конфликтов</t>
  </si>
  <si>
    <t>Проведение мониторинга предупреждения межнациональных, межконфессиональных конфликтов в Сургутском районе</t>
  </si>
  <si>
    <t>Количество размещенных материалов в средствах массовой информации</t>
  </si>
  <si>
    <t>Освещение в средствах массовой информации актуальных вопросов по профилактике экстремизма, противодействия радикальным религиозным течениям и гармонизации межнациональных, межконфессиональных отношений в Сургутском районе</t>
  </si>
  <si>
    <t>Уровень исполнения запланированных мероприятий</t>
  </si>
  <si>
    <t>Организация досуга детей, подростков, молодёжи, семейного досуга, обеспечение доступности для населения объектов культуры, спорта и отдыха, создание условий для реализации творческого и спортивного потенциала, культурного роста граждан</t>
  </si>
  <si>
    <t>Количество образовательных организаций, принимающих участие в проекте</t>
  </si>
  <si>
    <t>Реализация в образовательных организациях проекта по адаптации детей мигрантов</t>
  </si>
  <si>
    <t>Доля граждан, попавших под влияние экстремистских сообществ и организаций, которым оказана методическая помощь</t>
  </si>
  <si>
    <t>Организация адресного воздействия на граждан, попавших под влияние экстремистских сообществ и организаций</t>
  </si>
  <si>
    <t xml:space="preserve">Доля образовательных организаций, в которых проведена работа </t>
  </si>
  <si>
    <t>Организация просветительской работы среди обучающихся 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</t>
  </si>
  <si>
    <t>Доля образовательных организаций, в которых проведены занятия</t>
  </si>
  <si>
    <t>Проведение в образовательных организациях занятий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</t>
  </si>
  <si>
    <t>Доля участников мероприятий, обеспеченных антиэкстремистской атрибутикой</t>
  </si>
  <si>
    <t>Обеспечение участников «круглых столов», встреч, конференций по вопросам противодействия экстремистской деятельности, антиэкстремистской атрибутикой, пропагандирующей борьбу с социально опасными явлениями, в том числе в сети «Интернет»</t>
  </si>
  <si>
    <t>13</t>
  </si>
  <si>
    <t>Доля направленных в прокуратуру Сургутского района опасных контентов от числа выявленных</t>
  </si>
  <si>
    <t>Осуществление мониторинга телекоммуникационной сети "Интернет" в целях выявления опасных контентов экстремисткого характера</t>
  </si>
  <si>
    <t>Организация проведения конференций, тренингов, семинаров, «круглых столов» для специалистов учреждений культуры, образования, спорта, представителей молодёжных общественных объединений района по вопросам информационного противодействия распространению идей религиозного и иного экстремизма среди молодёжи в телекоммуникационной сети «Интернет»</t>
  </si>
  <si>
    <t>Доля автоматизированных мест в библиотеках, оборудованных программой, ограничивающей доступ к информации экстремистской направленности</t>
  </si>
  <si>
    <t>Обеспечение защиты населения от источников информации экстремистского характера</t>
  </si>
  <si>
    <t>60.0</t>
  </si>
  <si>
    <t>Доля граждан, положительно оценивающих состояние межконфессиональных отношений</t>
  </si>
  <si>
    <t>Доля граждан, положительно оценивающих состояние межнациональных (межэтнических) отношений</t>
  </si>
  <si>
    <t>Доля пресеченных межэтнических и межконфессиональных конфликтов на территории муниципального образования</t>
  </si>
  <si>
    <t>Доля преступлений экстремистской направленности, пресеченных при проведении массовых мероприятий</t>
  </si>
  <si>
    <t>7010000000</t>
  </si>
  <si>
    <t>Доля участников мероприятий, обеспеченных атрибутикой антинаркотической направленности</t>
  </si>
  <si>
    <t>Изготовление атрибутики антинаркотической направленности</t>
  </si>
  <si>
    <t>Организация и проведение районных молодёжных антинаркотических мероприятий</t>
  </si>
  <si>
    <t>Организация и проведение спортивно-массовых мероприятий с участием субъектов профилактики наркомании, направленных на формирование негативного отношения к незаконному обороту и потреблению наркотиков</t>
  </si>
  <si>
    <t>202.5</t>
  </si>
  <si>
    <t>чел</t>
  </si>
  <si>
    <t>Распространенность наркомании (общее количество зарегистрированных больных на 100 тыс. населения)</t>
  </si>
  <si>
    <t>190180170160150140</t>
  </si>
  <si>
    <t>Создание условий для деятельности субъектов профилактики наркомании, реализация профилактического комплекса мер в антинаркотической деятельности</t>
  </si>
  <si>
    <t>Освещение в средствах массовой информации актуальных вопросов профилактики правонарушений</t>
  </si>
  <si>
    <t>Доля общеобразовательных организаций, в которых функционируют общественные объединения правоохранительной направленности в форме родительского патруля</t>
  </si>
  <si>
    <t>Оказание содействия в работе общественных объединений правоохранительной направленности в форме родительского патруля на территории городских и сельских поселений в целях профилактики правонарушений несовершеннолетних</t>
  </si>
  <si>
    <t>Основное мероприятие 002: "Оказание содействия в работе общественных объединений правоохранительной направленности в форме родительского патруля на территории городских и сельских поселений в целях профилактики правонарушений несовершеннолетних"</t>
  </si>
  <si>
    <t>Создание условий для деятельности народных дружин</t>
  </si>
  <si>
    <t>Основное мероприятие 001: "Создание условий для деятельности народных дружин"</t>
  </si>
  <si>
    <t>Создание и совершенствование условий для обеспечения общественного порядка, в том числе с участием граждан</t>
  </si>
  <si>
    <t>Доля правонарушений, посягающих на общественный порядок, пресеченных при проведении культурно-массовых и общественно-политических мероприятий</t>
  </si>
  <si>
    <t>Повышение качества и результативности охраны общественного порядка, снижение спроса на наркотики для немедицинских целей</t>
  </si>
  <si>
    <t>Доля преступлений против общественного порядка, пресеченных при проведении массовых мероприятий</t>
  </si>
  <si>
    <t>Организация взаимодействия органов местного самоуправления Сургутского района, федеральных структур и общественности по вопросам профилактики правонарушений, наркомании.</t>
  </si>
  <si>
    <t>Задача программы 01</t>
  </si>
  <si>
    <t>77</t>
  </si>
  <si>
    <t>Доля раскрытых преступлений</t>
  </si>
  <si>
    <t>787878787979</t>
  </si>
  <si>
    <t>970</t>
  </si>
  <si>
    <t>Уровень преступности (количество зарегистрированных преступлений на 100 тысяч человек населения)</t>
  </si>
  <si>
    <t>940940940940880880</t>
  </si>
  <si>
    <t>ПКР цели программы</t>
  </si>
  <si>
    <t>Снижение уровня преступности</t>
  </si>
  <si>
    <t>11</t>
  </si>
  <si>
    <t>9</t>
  </si>
  <si>
    <t>7</t>
  </si>
  <si>
    <t>5</t>
  </si>
  <si>
    <t>4</t>
  </si>
  <si>
    <t>2025</t>
  </si>
  <si>
    <t>2024</t>
  </si>
  <si>
    <t>2023</t>
  </si>
  <si>
    <t>2022</t>
  </si>
  <si>
    <t>2021</t>
  </si>
  <si>
    <t>Источник финансирования</t>
  </si>
  <si>
    <t>В том числе по годам:</t>
  </si>
  <si>
    <t>Порядок</t>
  </si>
  <si>
    <t>Код ГРБС</t>
  </si>
  <si>
    <t>Мероп</t>
  </si>
  <si>
    <t>З ГПП</t>
  </si>
  <si>
    <t>Цель ГПП</t>
  </si>
  <si>
    <t>СдвигИтогов1</t>
  </si>
  <si>
    <t>ГПП</t>
  </si>
  <si>
    <t>З ГП</t>
  </si>
  <si>
    <t>Имя ц ГП</t>
  </si>
  <si>
    <t>Ц ГП</t>
  </si>
  <si>
    <t>Сдвиг</t>
  </si>
  <si>
    <t>Номер программы</t>
  </si>
  <si>
    <t>Целевое значение показателя на момент окончания действия муниципальной программы</t>
  </si>
  <si>
    <t>Значение показателя / Объём финансирования  по годам:</t>
  </si>
  <si>
    <t>Единица измерения показателя /
Источник финансирования</t>
  </si>
  <si>
    <t>Наименование конечных и непосредственных показателей реализации муниципальной программы</t>
  </si>
  <si>
    <t>Параметры муниципальной программы</t>
  </si>
  <si>
    <t>№</t>
  </si>
  <si>
    <t>Перечень целевых показателей и основных мероприятий с информацией по финансовому обеспечению</t>
  </si>
  <si>
    <t xml:space="preserve">Приложение </t>
  </si>
  <si>
    <t xml:space="preserve"> - за счёт средств, предоставленных бюджету района из окружного бюджета</t>
  </si>
  <si>
    <t>Количество размещенных материалов на официальном сайте органов местного самоуправления</t>
  </si>
  <si>
    <t>Муниципальная программа   "Профилактика правонарушений на территории сельского поселения Русскинская"</t>
  </si>
  <si>
    <t>Муниципальная программа "Профилактика правонарушений на территории сельского поселения Русскинская"</t>
  </si>
  <si>
    <t xml:space="preserve">Цель программы </t>
  </si>
  <si>
    <t xml:space="preserve">Задача программы </t>
  </si>
  <si>
    <t>1.</t>
  </si>
  <si>
    <t>1.1.</t>
  </si>
  <si>
    <t>1.1.1.</t>
  </si>
  <si>
    <t>1.1.2.</t>
  </si>
  <si>
    <t>Основное мероприятие 003: "Освещение в средствах массовой информации актуальных вопросов профилактики правонарушений"</t>
  </si>
  <si>
    <t>1.1.3.</t>
  </si>
  <si>
    <t>Задача программы 02</t>
  </si>
  <si>
    <t>1.2.</t>
  </si>
  <si>
    <t>Основное мероприятие 004: "Организация и проведение акций с участием субъектов профилактики наркомании, направленных на формирование негативного отношения к незаконному обороту и потреблению наркотиков"</t>
  </si>
  <si>
    <t>1.2.1.</t>
  </si>
  <si>
    <t>1.2.2.</t>
  </si>
  <si>
    <t>Основное мероприятие 005: "Организация и проведение  молодёжных антинаркотических мероприятий"</t>
  </si>
  <si>
    <t>1.2.3.</t>
  </si>
  <si>
    <t>Основное мероприятие 006: "Изготовление атрибутики антинаркотической направленности"</t>
  </si>
  <si>
    <t>Уровень преступности на улицах и в общественных местах (число зарегистрированных преступлений на 100 тыс. человек населения)</t>
  </si>
  <si>
    <t>ед.</t>
  </si>
  <si>
    <t>Приложение  к муниципальной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</si>
</sst>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left" vertical="top" wrapText="1"/>
      <protection hidden="1"/>
    </xf>
    <xf numFmtId="0" fontId="2" fillId="0" borderId="0" xfId="1" applyFont="1" applyProtection="1">
      <protection hidden="1"/>
    </xf>
    <xf numFmtId="0" fontId="1" fillId="0" borderId="2" xfId="1" applyBorder="1" applyProtection="1">
      <protection hidden="1"/>
    </xf>
    <xf numFmtId="0" fontId="2" fillId="0" borderId="3" xfId="1" applyNumberFormat="1" applyFont="1" applyFill="1" applyBorder="1" applyAlignment="1" applyProtection="1">
      <alignment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2" fillId="0" borderId="4" xfId="1" applyNumberFormat="1" applyFont="1" applyFill="1" applyBorder="1" applyAlignment="1" applyProtection="1">
      <alignment horizontal="left" vertical="top" wrapText="1"/>
      <protection hidden="1"/>
    </xf>
    <xf numFmtId="0" fontId="2" fillId="0" borderId="5" xfId="1" applyNumberFormat="1" applyFont="1" applyFill="1" applyBorder="1" applyAlignment="1" applyProtection="1">
      <alignment horizontal="left" vertical="top" wrapText="1"/>
      <protection hidden="1"/>
    </xf>
    <xf numFmtId="0" fontId="2" fillId="0" borderId="3" xfId="1" applyNumberFormat="1" applyFont="1" applyFill="1" applyBorder="1" applyAlignment="1" applyProtection="1">
      <alignment horizontal="left" vertical="top" wrapText="1"/>
      <protection hidden="1"/>
    </xf>
    <xf numFmtId="0" fontId="2" fillId="0" borderId="3" xfId="1" applyFont="1" applyFill="1" applyBorder="1" applyAlignment="1" applyProtection="1">
      <protection hidden="1"/>
    </xf>
    <xf numFmtId="0" fontId="2" fillId="0" borderId="8" xfId="1" applyNumberFormat="1" applyFont="1" applyFill="1" applyBorder="1" applyAlignment="1" applyProtection="1">
      <alignment horizontal="left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/>
      <protection hidden="1"/>
    </xf>
    <xf numFmtId="0" fontId="2" fillId="0" borderId="10" xfId="1" applyNumberFormat="1" applyFont="1" applyFill="1" applyBorder="1" applyAlignment="1" applyProtection="1">
      <alignment horizontal="left" vertical="center" wrapText="1"/>
      <protection hidden="1"/>
    </xf>
    <xf numFmtId="0" fontId="2" fillId="0" borderId="4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1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" xfId="1" applyNumberFormat="1" applyFont="1" applyFill="1" applyBorder="1" applyAlignment="1" applyProtection="1">
      <alignment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4" xfId="1" applyNumberFormat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wrapText="1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wrapText="1"/>
      <protection hidden="1"/>
    </xf>
    <xf numFmtId="0" fontId="2" fillId="0" borderId="6" xfId="1" applyNumberFormat="1" applyFont="1" applyFill="1" applyBorder="1" applyAlignment="1" applyProtection="1">
      <protection hidden="1"/>
    </xf>
    <xf numFmtId="0" fontId="2" fillId="0" borderId="6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protection hidden="1"/>
    </xf>
    <xf numFmtId="0" fontId="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1" applyNumberFormat="1" applyFont="1" applyFill="1" applyBorder="1" applyProtection="1">
      <protection hidden="1"/>
    </xf>
    <xf numFmtId="0" fontId="1" fillId="0" borderId="4" xfId="1" applyNumberFormat="1" applyFont="1" applyFill="1" applyBorder="1" applyProtection="1">
      <protection hidden="1"/>
    </xf>
    <xf numFmtId="0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Protection="1">
      <protection hidden="1"/>
    </xf>
    <xf numFmtId="0" fontId="2" fillId="0" borderId="3" xfId="1" applyNumberFormat="1" applyFont="1" applyFill="1" applyBorder="1" applyProtection="1"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left" vertical="center" wrapText="1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center"/>
      <protection hidden="1"/>
    </xf>
    <xf numFmtId="0" fontId="2" fillId="0" borderId="3" xfId="1" applyNumberFormat="1" applyFont="1" applyFill="1" applyBorder="1" applyAlignment="1" applyProtection="1">
      <alignment horizontal="left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left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left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wrapText="1"/>
      <protection hidden="1"/>
    </xf>
    <xf numFmtId="14" fontId="2" fillId="0" borderId="7" xfId="1" applyNumberFormat="1" applyFont="1" applyFill="1" applyBorder="1" applyAlignment="1" applyProtection="1">
      <alignment horizontal="center" vertical="center"/>
      <protection hidden="1"/>
    </xf>
    <xf numFmtId="16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left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wrapText="1"/>
      <protection hidden="1"/>
    </xf>
    <xf numFmtId="0" fontId="2" fillId="0" borderId="9" xfId="1" applyNumberFormat="1" applyFont="1" applyFill="1" applyBorder="1" applyAlignment="1" applyProtection="1">
      <alignment vertical="center" wrapText="1"/>
      <protection hidden="1"/>
    </xf>
    <xf numFmtId="0" fontId="2" fillId="0" borderId="9" xfId="1" applyNumberFormat="1" applyFont="1" applyFill="1" applyBorder="1" applyAlignment="1" applyProtection="1">
      <alignment vertical="center"/>
      <protection hidden="1"/>
    </xf>
    <xf numFmtId="0" fontId="2" fillId="0" borderId="4" xfId="1" applyNumberFormat="1" applyFont="1" applyFill="1" applyBorder="1" applyAlignment="1" applyProtection="1">
      <alignment horizontal="left" vertical="center" wrapText="1"/>
      <protection hidden="1"/>
    </xf>
    <xf numFmtId="0" fontId="2" fillId="0" borderId="3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wrapText="1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4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6" xfId="1" applyNumberFormat="1" applyFont="1" applyFill="1" applyBorder="1" applyAlignment="1" applyProtection="1">
      <alignment horizontal="left" vertical="center" wrapText="1"/>
      <protection hidden="1"/>
    </xf>
    <xf numFmtId="0" fontId="3" fillId="0" borderId="4" xfId="1" applyNumberFormat="1" applyFont="1" applyFill="1" applyBorder="1" applyAlignment="1" applyProtection="1">
      <alignment horizontal="left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9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31"/>
  <sheetViews>
    <sheetView showGridLines="0" tabSelected="1" topLeftCell="X1" zoomScale="90" zoomScaleNormal="90" workbookViewId="0">
      <selection activeCell="BI9" sqref="BI9"/>
    </sheetView>
  </sheetViews>
  <sheetFormatPr defaultColWidth="9.140625" defaultRowHeight="12.75" x14ac:dyDescent="0.2"/>
  <cols>
    <col min="1" max="23" width="0" style="1" hidden="1" customWidth="1"/>
    <col min="24" max="24" width="6.5703125" style="1" customWidth="1"/>
    <col min="25" max="25" width="29" style="1" customWidth="1"/>
    <col min="26" max="26" width="56.5703125" style="1" customWidth="1"/>
    <col min="27" max="27" width="36.42578125" style="1" customWidth="1"/>
    <col min="28" max="32" width="0" style="1" hidden="1" customWidth="1"/>
    <col min="33" max="33" width="14.42578125" style="1" customWidth="1"/>
    <col min="34" max="34" width="0" style="1" hidden="1" customWidth="1"/>
    <col min="35" max="35" width="14.42578125" style="1" customWidth="1"/>
    <col min="36" max="36" width="0" style="1" hidden="1" customWidth="1"/>
    <col min="37" max="37" width="14.42578125" style="1" customWidth="1"/>
    <col min="38" max="38" width="0" style="1" hidden="1" customWidth="1"/>
    <col min="39" max="39" width="14.42578125" style="1" customWidth="1"/>
    <col min="40" max="40" width="0" style="1" hidden="1" customWidth="1"/>
    <col min="41" max="41" width="14.42578125" style="1" customWidth="1"/>
    <col min="42" max="42" width="0" style="1" hidden="1" customWidth="1"/>
    <col min="43" max="43" width="23.5703125" style="1" customWidth="1"/>
    <col min="44" max="55" width="0" style="1" hidden="1" customWidth="1"/>
    <col min="56" max="252" width="9.140625" style="1" customWidth="1"/>
    <col min="253" max="16384" width="9.140625" style="1"/>
  </cols>
  <sheetData>
    <row r="1" spans="1:56" ht="36.75" customHeight="1" x14ac:dyDescent="0.25">
      <c r="A1" s="3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49"/>
      <c r="AE1" s="8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55" t="s">
        <v>176</v>
      </c>
      <c r="AR1" s="49" t="s">
        <v>153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7.2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0" t="s">
        <v>152</v>
      </c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ht="17.2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0" t="s">
        <v>156</v>
      </c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21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2"/>
      <c r="Y4" s="2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2">
      <c r="A5" s="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7"/>
      <c r="X5" s="77" t="s">
        <v>151</v>
      </c>
      <c r="Y5" s="77" t="s">
        <v>150</v>
      </c>
      <c r="Z5" s="77" t="s">
        <v>149</v>
      </c>
      <c r="AA5" s="77" t="s">
        <v>148</v>
      </c>
      <c r="AB5" s="11"/>
      <c r="AC5" s="43"/>
      <c r="AD5" s="46"/>
      <c r="AE5" s="77" t="s">
        <v>147</v>
      </c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 t="s">
        <v>146</v>
      </c>
      <c r="AR5" s="45"/>
      <c r="AS5" s="44"/>
      <c r="AT5" s="44"/>
      <c r="AU5" s="44"/>
      <c r="AV5" s="44"/>
      <c r="AW5" s="44"/>
      <c r="AX5" s="44"/>
      <c r="AY5" s="44"/>
      <c r="AZ5" s="44"/>
      <c r="BA5" s="2"/>
      <c r="BB5" s="2"/>
      <c r="BC5" s="2"/>
      <c r="BD5" s="2"/>
    </row>
    <row r="6" spans="1:56" ht="89.25" customHeight="1" x14ac:dyDescent="0.2">
      <c r="A6" s="8"/>
      <c r="B6" s="11" t="s">
        <v>145</v>
      </c>
      <c r="C6" s="11" t="s">
        <v>144</v>
      </c>
      <c r="D6" s="11"/>
      <c r="E6" s="11" t="s">
        <v>143</v>
      </c>
      <c r="F6" s="11" t="s">
        <v>142</v>
      </c>
      <c r="G6" s="11"/>
      <c r="H6" s="11" t="s">
        <v>141</v>
      </c>
      <c r="I6" s="11"/>
      <c r="J6" s="11"/>
      <c r="K6" s="11" t="s">
        <v>140</v>
      </c>
      <c r="L6" s="11" t="s">
        <v>139</v>
      </c>
      <c r="M6" s="11"/>
      <c r="N6" s="11" t="s">
        <v>138</v>
      </c>
      <c r="O6" s="11"/>
      <c r="P6" s="11"/>
      <c r="Q6" s="11" t="s">
        <v>137</v>
      </c>
      <c r="R6" s="11"/>
      <c r="S6" s="11"/>
      <c r="T6" s="11" t="s">
        <v>136</v>
      </c>
      <c r="U6" s="11"/>
      <c r="V6" s="11" t="s">
        <v>135</v>
      </c>
      <c r="W6" s="43" t="s">
        <v>134</v>
      </c>
      <c r="X6" s="74"/>
      <c r="Y6" s="74"/>
      <c r="Z6" s="74"/>
      <c r="AA6" s="74"/>
      <c r="AB6" s="39" t="s">
        <v>133</v>
      </c>
      <c r="AC6" s="42" t="s">
        <v>132</v>
      </c>
      <c r="AD6" s="41"/>
      <c r="AE6" s="77" t="s">
        <v>0</v>
      </c>
      <c r="AF6" s="77"/>
      <c r="AG6" s="77" t="s">
        <v>131</v>
      </c>
      <c r="AH6" s="77"/>
      <c r="AI6" s="77" t="s">
        <v>130</v>
      </c>
      <c r="AJ6" s="77"/>
      <c r="AK6" s="77" t="s">
        <v>129</v>
      </c>
      <c r="AL6" s="77"/>
      <c r="AM6" s="77" t="s">
        <v>128</v>
      </c>
      <c r="AN6" s="77"/>
      <c r="AO6" s="77" t="s">
        <v>127</v>
      </c>
      <c r="AP6" s="77"/>
      <c r="AQ6" s="77"/>
      <c r="AR6" s="37"/>
      <c r="AS6" s="11"/>
      <c r="AT6" s="11"/>
      <c r="AU6" s="11"/>
      <c r="AV6" s="11"/>
      <c r="AW6" s="11"/>
      <c r="AX6" s="11"/>
      <c r="AY6" s="11"/>
      <c r="AZ6" s="11"/>
      <c r="BA6" s="36"/>
      <c r="BB6" s="36"/>
      <c r="BC6" s="36"/>
      <c r="BD6" s="2"/>
    </row>
    <row r="7" spans="1:56" ht="12.75" customHeight="1" x14ac:dyDescent="0.2">
      <c r="A7" s="40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5" t="s">
        <v>7</v>
      </c>
      <c r="X7" s="39" t="s">
        <v>15</v>
      </c>
      <c r="Y7" s="39" t="s">
        <v>34</v>
      </c>
      <c r="Z7" s="39" t="s">
        <v>43</v>
      </c>
      <c r="AA7" s="11" t="s">
        <v>126</v>
      </c>
      <c r="AB7" s="11" t="s">
        <v>126</v>
      </c>
      <c r="AC7" s="11" t="s">
        <v>126</v>
      </c>
      <c r="AD7" s="11" t="s">
        <v>125</v>
      </c>
      <c r="AE7" s="38" t="s">
        <v>125</v>
      </c>
      <c r="AF7" s="5" t="s">
        <v>125</v>
      </c>
      <c r="AG7" s="5" t="s">
        <v>124</v>
      </c>
      <c r="AH7" s="5" t="s">
        <v>124</v>
      </c>
      <c r="AI7" s="5" t="s">
        <v>17</v>
      </c>
      <c r="AJ7" s="5" t="s">
        <v>17</v>
      </c>
      <c r="AK7" s="5" t="s">
        <v>123</v>
      </c>
      <c r="AL7" s="5" t="s">
        <v>123</v>
      </c>
      <c r="AM7" s="5" t="s">
        <v>29</v>
      </c>
      <c r="AN7" s="5" t="s">
        <v>29</v>
      </c>
      <c r="AO7" s="5" t="s">
        <v>122</v>
      </c>
      <c r="AP7" s="5" t="s">
        <v>122</v>
      </c>
      <c r="AQ7" s="11" t="s">
        <v>37</v>
      </c>
      <c r="AR7" s="37" t="s">
        <v>81</v>
      </c>
      <c r="AS7" s="11" t="s">
        <v>81</v>
      </c>
      <c r="AT7" s="11" t="s">
        <v>81</v>
      </c>
      <c r="AU7" s="11"/>
      <c r="AV7" s="11"/>
      <c r="AW7" s="11"/>
      <c r="AX7" s="11"/>
      <c r="AY7" s="11"/>
      <c r="AZ7" s="11"/>
      <c r="BA7" s="36"/>
      <c r="BB7" s="36"/>
      <c r="BC7" s="36"/>
      <c r="BD7" s="2"/>
    </row>
    <row r="8" spans="1:56" ht="23.25" customHeight="1" x14ac:dyDescent="0.2">
      <c r="A8" s="17"/>
      <c r="B8" s="16" t="s">
        <v>1</v>
      </c>
      <c r="C8" s="16"/>
      <c r="D8" s="16"/>
      <c r="E8" s="16"/>
      <c r="F8" s="16">
        <v>0</v>
      </c>
      <c r="G8" s="16"/>
      <c r="H8" s="16"/>
      <c r="I8" s="16">
        <v>0</v>
      </c>
      <c r="J8" s="16"/>
      <c r="K8" s="16"/>
      <c r="L8" s="16"/>
      <c r="M8" s="16"/>
      <c r="N8" s="16"/>
      <c r="O8" s="16">
        <v>0</v>
      </c>
      <c r="P8" s="16"/>
      <c r="Q8" s="16"/>
      <c r="R8" s="16">
        <v>0</v>
      </c>
      <c r="S8" s="16"/>
      <c r="T8" s="16"/>
      <c r="U8" s="16"/>
      <c r="V8" s="16"/>
      <c r="W8" s="15">
        <v>10</v>
      </c>
      <c r="X8" s="83"/>
      <c r="Y8" s="71" t="s">
        <v>157</v>
      </c>
      <c r="Z8" s="71"/>
      <c r="AA8" s="14" t="s">
        <v>4</v>
      </c>
      <c r="AB8" s="13"/>
      <c r="AC8" s="13"/>
      <c r="AD8" s="10" t="s">
        <v>0</v>
      </c>
      <c r="AE8" s="12" t="s">
        <v>3</v>
      </c>
      <c r="AF8" s="10">
        <v>0</v>
      </c>
      <c r="AG8" s="12">
        <f>AG9+AG10</f>
        <v>40</v>
      </c>
      <c r="AH8" s="58">
        <f t="shared" ref="AH8:AO8" si="0">AH9+AH10</f>
        <v>6</v>
      </c>
      <c r="AI8" s="58">
        <f t="shared" si="0"/>
        <v>31.4</v>
      </c>
      <c r="AJ8" s="58">
        <f t="shared" si="0"/>
        <v>6</v>
      </c>
      <c r="AK8" s="58">
        <f t="shared" si="0"/>
        <v>32</v>
      </c>
      <c r="AL8" s="58">
        <f t="shared" si="0"/>
        <v>6</v>
      </c>
      <c r="AM8" s="58">
        <f t="shared" si="0"/>
        <v>32</v>
      </c>
      <c r="AN8" s="58">
        <f t="shared" si="0"/>
        <v>6</v>
      </c>
      <c r="AO8" s="58">
        <f t="shared" si="0"/>
        <v>32</v>
      </c>
      <c r="AP8" s="10" t="s">
        <v>0</v>
      </c>
      <c r="AQ8" s="10" t="s">
        <v>0</v>
      </c>
      <c r="AR8" s="10"/>
      <c r="AS8" s="10" t="s">
        <v>1</v>
      </c>
      <c r="AT8" s="10">
        <v>40</v>
      </c>
      <c r="AU8" s="10">
        <v>300400</v>
      </c>
      <c r="AV8" s="10"/>
      <c r="AW8" s="10"/>
      <c r="AX8" s="10"/>
      <c r="AY8" s="10"/>
      <c r="AZ8" s="10"/>
      <c r="BA8" s="10"/>
      <c r="BB8" s="10"/>
      <c r="BC8" s="10" t="s">
        <v>0</v>
      </c>
      <c r="BD8" s="9"/>
    </row>
    <row r="9" spans="1:56" ht="38.25" customHeight="1" x14ac:dyDescent="0.2">
      <c r="A9" s="17"/>
      <c r="B9" s="16" t="s">
        <v>1</v>
      </c>
      <c r="C9" s="16"/>
      <c r="D9" s="16"/>
      <c r="E9" s="16"/>
      <c r="F9" s="16">
        <v>0</v>
      </c>
      <c r="G9" s="16"/>
      <c r="H9" s="16"/>
      <c r="I9" s="16">
        <v>0</v>
      </c>
      <c r="J9" s="16"/>
      <c r="K9" s="16"/>
      <c r="L9" s="16"/>
      <c r="M9" s="16"/>
      <c r="N9" s="16"/>
      <c r="O9" s="16">
        <v>0</v>
      </c>
      <c r="P9" s="16"/>
      <c r="Q9" s="16"/>
      <c r="R9" s="16">
        <v>0</v>
      </c>
      <c r="S9" s="16"/>
      <c r="T9" s="16"/>
      <c r="U9" s="16"/>
      <c r="V9" s="16"/>
      <c r="W9" s="15">
        <v>11</v>
      </c>
      <c r="X9" s="83"/>
      <c r="Y9" s="71"/>
      <c r="Z9" s="71"/>
      <c r="AA9" s="14" t="s">
        <v>154</v>
      </c>
      <c r="AB9" s="13"/>
      <c r="AC9" s="13">
        <v>2</v>
      </c>
      <c r="AD9" s="10" t="s">
        <v>0</v>
      </c>
      <c r="AE9" s="12" t="s">
        <v>3</v>
      </c>
      <c r="AF9" s="10">
        <v>0</v>
      </c>
      <c r="AG9" s="50">
        <f>AG21</f>
        <v>21</v>
      </c>
      <c r="AH9" s="58">
        <f t="shared" ref="AH9:AP9" si="1">AH21</f>
        <v>0</v>
      </c>
      <c r="AI9" s="58">
        <f t="shared" si="1"/>
        <v>20.399999999999999</v>
      </c>
      <c r="AJ9" s="58">
        <f t="shared" si="1"/>
        <v>0</v>
      </c>
      <c r="AK9" s="58">
        <f t="shared" si="1"/>
        <v>21</v>
      </c>
      <c r="AL9" s="58">
        <f t="shared" si="1"/>
        <v>0</v>
      </c>
      <c r="AM9" s="58">
        <f t="shared" si="1"/>
        <v>21</v>
      </c>
      <c r="AN9" s="58">
        <f t="shared" si="1"/>
        <v>0</v>
      </c>
      <c r="AO9" s="58">
        <f t="shared" si="1"/>
        <v>21</v>
      </c>
      <c r="AP9" s="58">
        <f t="shared" si="1"/>
        <v>0</v>
      </c>
      <c r="AQ9" s="50"/>
      <c r="AR9" s="10"/>
      <c r="AS9" s="10" t="s">
        <v>1</v>
      </c>
      <c r="AT9" s="10">
        <v>40</v>
      </c>
      <c r="AU9" s="10">
        <v>300400</v>
      </c>
      <c r="AV9" s="10"/>
      <c r="AW9" s="10"/>
      <c r="AX9" s="10"/>
      <c r="AY9" s="10"/>
      <c r="AZ9" s="10"/>
      <c r="BA9" s="10"/>
      <c r="BB9" s="10"/>
      <c r="BC9" s="10" t="s">
        <v>0</v>
      </c>
      <c r="BD9" s="9"/>
    </row>
    <row r="10" spans="1:56" ht="45.75" customHeight="1" x14ac:dyDescent="0.2">
      <c r="A10" s="17"/>
      <c r="B10" s="16" t="s">
        <v>1</v>
      </c>
      <c r="C10" s="16"/>
      <c r="D10" s="16"/>
      <c r="E10" s="16"/>
      <c r="F10" s="16">
        <v>0</v>
      </c>
      <c r="G10" s="16"/>
      <c r="H10" s="16"/>
      <c r="I10" s="16">
        <v>0</v>
      </c>
      <c r="J10" s="16"/>
      <c r="K10" s="16"/>
      <c r="L10" s="16"/>
      <c r="M10" s="16"/>
      <c r="N10" s="16"/>
      <c r="O10" s="16">
        <v>0</v>
      </c>
      <c r="P10" s="16"/>
      <c r="Q10" s="16"/>
      <c r="R10" s="16">
        <v>0</v>
      </c>
      <c r="S10" s="16"/>
      <c r="T10" s="16"/>
      <c r="U10" s="16"/>
      <c r="V10" s="16"/>
      <c r="W10" s="15">
        <v>11</v>
      </c>
      <c r="X10" s="83"/>
      <c r="Y10" s="71"/>
      <c r="Z10" s="81"/>
      <c r="AA10" s="35" t="s">
        <v>2</v>
      </c>
      <c r="AB10" s="31"/>
      <c r="AC10" s="31">
        <v>3</v>
      </c>
      <c r="AD10" s="30" t="s">
        <v>0</v>
      </c>
      <c r="AE10" s="25" t="s">
        <v>3</v>
      </c>
      <c r="AF10" s="30">
        <v>0</v>
      </c>
      <c r="AG10" s="53">
        <f>AG22+AG27+AG32+AG35+AG38</f>
        <v>19</v>
      </c>
      <c r="AH10" s="53">
        <f t="shared" ref="AH10:AO10" si="2">AH22+AH27+AH32+AH35+AH38</f>
        <v>6</v>
      </c>
      <c r="AI10" s="53">
        <f t="shared" si="2"/>
        <v>11</v>
      </c>
      <c r="AJ10" s="53">
        <f t="shared" si="2"/>
        <v>6</v>
      </c>
      <c r="AK10" s="53">
        <f t="shared" si="2"/>
        <v>11</v>
      </c>
      <c r="AL10" s="53">
        <f t="shared" si="2"/>
        <v>6</v>
      </c>
      <c r="AM10" s="53">
        <f t="shared" si="2"/>
        <v>11</v>
      </c>
      <c r="AN10" s="53">
        <f t="shared" si="2"/>
        <v>6</v>
      </c>
      <c r="AO10" s="53">
        <f t="shared" si="2"/>
        <v>11</v>
      </c>
      <c r="AP10" s="53" t="e">
        <f>#REF!+#REF!+#REF!</f>
        <v>#REF!</v>
      </c>
      <c r="AQ10" s="53"/>
      <c r="AR10" s="10"/>
      <c r="AS10" s="10" t="s">
        <v>1</v>
      </c>
      <c r="AT10" s="10">
        <v>40</v>
      </c>
      <c r="AU10" s="10">
        <v>300400</v>
      </c>
      <c r="AV10" s="10"/>
      <c r="AW10" s="10"/>
      <c r="AX10" s="10"/>
      <c r="AY10" s="10"/>
      <c r="AZ10" s="10"/>
      <c r="BA10" s="10"/>
      <c r="BB10" s="10"/>
      <c r="BC10" s="10" t="s">
        <v>0</v>
      </c>
      <c r="BD10" s="9"/>
    </row>
    <row r="11" spans="1:56" ht="12.75" customHeight="1" x14ac:dyDescent="0.2">
      <c r="A11" s="17"/>
      <c r="B11" s="16" t="s">
        <v>1</v>
      </c>
      <c r="C11" s="16">
        <v>0</v>
      </c>
      <c r="D11" s="16">
        <v>1</v>
      </c>
      <c r="E11" s="16">
        <v>1</v>
      </c>
      <c r="F11" s="16">
        <v>1</v>
      </c>
      <c r="G11" s="16">
        <v>3</v>
      </c>
      <c r="H11" s="16">
        <v>0</v>
      </c>
      <c r="I11" s="16"/>
      <c r="J11" s="16">
        <v>3</v>
      </c>
      <c r="K11" s="16" t="s">
        <v>10</v>
      </c>
      <c r="L11" s="16">
        <v>0</v>
      </c>
      <c r="M11" s="16">
        <v>1</v>
      </c>
      <c r="N11" s="16">
        <v>0</v>
      </c>
      <c r="O11" s="16"/>
      <c r="P11" s="16">
        <v>3</v>
      </c>
      <c r="Q11" s="16">
        <v>0</v>
      </c>
      <c r="R11" s="16"/>
      <c r="S11" s="16">
        <v>5</v>
      </c>
      <c r="T11" s="16">
        <v>14</v>
      </c>
      <c r="U11" s="16">
        <v>0</v>
      </c>
      <c r="V11" s="16">
        <v>0</v>
      </c>
      <c r="W11" s="15">
        <v>32</v>
      </c>
      <c r="X11" s="29" t="s">
        <v>0</v>
      </c>
      <c r="Y11" s="28" t="s">
        <v>158</v>
      </c>
      <c r="Z11" s="72" t="s">
        <v>121</v>
      </c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3"/>
      <c r="AS11" s="73"/>
      <c r="AT11" s="26">
        <v>40</v>
      </c>
      <c r="AU11" s="10">
        <v>300400</v>
      </c>
      <c r="AV11" s="10">
        <v>0</v>
      </c>
      <c r="AW11" s="10">
        <v>0</v>
      </c>
      <c r="AX11" s="10">
        <v>0</v>
      </c>
      <c r="AY11" s="10">
        <v>0</v>
      </c>
      <c r="AZ11" s="27">
        <v>0</v>
      </c>
      <c r="BA11" s="73"/>
      <c r="BB11" s="73"/>
      <c r="BC11" s="26" t="s">
        <v>26</v>
      </c>
      <c r="BD11" s="9"/>
    </row>
    <row r="12" spans="1:56" ht="23.25" customHeight="1" x14ac:dyDescent="0.2">
      <c r="A12" s="17"/>
      <c r="B12" s="16" t="s">
        <v>1</v>
      </c>
      <c r="C12" s="16"/>
      <c r="D12" s="16">
        <v>1</v>
      </c>
      <c r="E12" s="16">
        <v>1</v>
      </c>
      <c r="F12" s="16">
        <v>1</v>
      </c>
      <c r="G12" s="16"/>
      <c r="H12" s="16"/>
      <c r="I12" s="16">
        <v>0</v>
      </c>
      <c r="J12" s="16"/>
      <c r="K12" s="16"/>
      <c r="L12" s="16"/>
      <c r="M12" s="16"/>
      <c r="N12" s="16"/>
      <c r="O12" s="16">
        <v>0</v>
      </c>
      <c r="P12" s="16"/>
      <c r="Q12" s="16"/>
      <c r="R12" s="16">
        <v>0</v>
      </c>
      <c r="S12" s="16"/>
      <c r="T12" s="16"/>
      <c r="U12" s="16"/>
      <c r="V12" s="16"/>
      <c r="W12" s="15">
        <v>12</v>
      </c>
      <c r="X12" s="84" t="s">
        <v>0</v>
      </c>
      <c r="Y12" s="74" t="s">
        <v>120</v>
      </c>
      <c r="Z12" s="22" t="s">
        <v>118</v>
      </c>
      <c r="AA12" s="7" t="s">
        <v>11</v>
      </c>
      <c r="AB12" s="4"/>
      <c r="AC12" s="4"/>
      <c r="AD12" s="23" t="s">
        <v>119</v>
      </c>
      <c r="AE12" s="24" t="s">
        <v>7</v>
      </c>
      <c r="AF12" s="23">
        <v>0</v>
      </c>
      <c r="AG12" s="24">
        <v>5</v>
      </c>
      <c r="AH12" s="23"/>
      <c r="AI12" s="24">
        <v>4</v>
      </c>
      <c r="AJ12" s="23"/>
      <c r="AK12" s="24">
        <v>4</v>
      </c>
      <c r="AL12" s="23"/>
      <c r="AM12" s="24">
        <v>4</v>
      </c>
      <c r="AN12" s="23"/>
      <c r="AO12" s="24">
        <v>4</v>
      </c>
      <c r="AP12" s="23"/>
      <c r="AQ12" s="5">
        <v>4</v>
      </c>
      <c r="AR12" s="10"/>
      <c r="AS12" s="10" t="s">
        <v>1</v>
      </c>
      <c r="AT12" s="10">
        <v>40</v>
      </c>
      <c r="AU12" s="10">
        <v>300400</v>
      </c>
      <c r="AV12" s="10"/>
      <c r="AW12" s="10"/>
      <c r="AX12" s="10"/>
      <c r="AY12" s="10"/>
      <c r="AZ12" s="10"/>
      <c r="BA12" s="10" t="s">
        <v>118</v>
      </c>
      <c r="BB12" s="10" t="s">
        <v>11</v>
      </c>
      <c r="BC12" s="10" t="s">
        <v>117</v>
      </c>
      <c r="BD12" s="9"/>
    </row>
    <row r="13" spans="1:56" ht="12.75" customHeight="1" x14ac:dyDescent="0.2">
      <c r="A13" s="17"/>
      <c r="B13" s="16" t="s">
        <v>1</v>
      </c>
      <c r="C13" s="16"/>
      <c r="D13" s="16">
        <v>1</v>
      </c>
      <c r="E13" s="16">
        <v>1</v>
      </c>
      <c r="F13" s="16">
        <v>1</v>
      </c>
      <c r="G13" s="16"/>
      <c r="H13" s="16"/>
      <c r="I13" s="16">
        <v>0</v>
      </c>
      <c r="J13" s="16"/>
      <c r="K13" s="16"/>
      <c r="L13" s="16"/>
      <c r="M13" s="16"/>
      <c r="N13" s="16"/>
      <c r="O13" s="16">
        <v>0</v>
      </c>
      <c r="P13" s="16"/>
      <c r="Q13" s="16"/>
      <c r="R13" s="16">
        <v>0</v>
      </c>
      <c r="S13" s="16"/>
      <c r="T13" s="16"/>
      <c r="U13" s="16"/>
      <c r="V13" s="16"/>
      <c r="W13" s="15">
        <v>12</v>
      </c>
      <c r="X13" s="85"/>
      <c r="Y13" s="75"/>
      <c r="Z13" s="20" t="s">
        <v>115</v>
      </c>
      <c r="AA13" s="32" t="s">
        <v>6</v>
      </c>
      <c r="AB13" s="31"/>
      <c r="AC13" s="31"/>
      <c r="AD13" s="30" t="s">
        <v>116</v>
      </c>
      <c r="AE13" s="25" t="s">
        <v>7</v>
      </c>
      <c r="AF13" s="30">
        <v>0</v>
      </c>
      <c r="AG13" s="25">
        <v>100</v>
      </c>
      <c r="AH13" s="30"/>
      <c r="AI13" s="25">
        <v>100</v>
      </c>
      <c r="AJ13" s="30"/>
      <c r="AK13" s="25">
        <v>100</v>
      </c>
      <c r="AL13" s="30"/>
      <c r="AM13" s="25">
        <v>100</v>
      </c>
      <c r="AN13" s="30"/>
      <c r="AO13" s="25">
        <v>100</v>
      </c>
      <c r="AP13" s="30"/>
      <c r="AQ13" s="63">
        <v>100</v>
      </c>
      <c r="AR13" s="10"/>
      <c r="AS13" s="10" t="s">
        <v>1</v>
      </c>
      <c r="AT13" s="10">
        <v>40</v>
      </c>
      <c r="AU13" s="10">
        <v>300400</v>
      </c>
      <c r="AV13" s="10"/>
      <c r="AW13" s="10"/>
      <c r="AX13" s="10"/>
      <c r="AY13" s="10"/>
      <c r="AZ13" s="10"/>
      <c r="BA13" s="10" t="s">
        <v>115</v>
      </c>
      <c r="BB13" s="10" t="s">
        <v>6</v>
      </c>
      <c r="BC13" s="10" t="s">
        <v>114</v>
      </c>
      <c r="BD13" s="9"/>
    </row>
    <row r="14" spans="1:56" x14ac:dyDescent="0.2">
      <c r="X14" s="85"/>
      <c r="Y14" s="76"/>
    </row>
    <row r="15" spans="1:56" ht="12.75" customHeight="1" x14ac:dyDescent="0.2">
      <c r="A15" s="17"/>
      <c r="B15" s="16" t="s">
        <v>1</v>
      </c>
      <c r="C15" s="16">
        <v>0</v>
      </c>
      <c r="D15" s="16">
        <v>1</v>
      </c>
      <c r="E15" s="16">
        <v>1</v>
      </c>
      <c r="F15" s="16"/>
      <c r="G15" s="16">
        <v>1</v>
      </c>
      <c r="H15" s="16">
        <v>1</v>
      </c>
      <c r="I15" s="16">
        <v>1</v>
      </c>
      <c r="J15" s="16">
        <v>1</v>
      </c>
      <c r="K15" s="16" t="s">
        <v>92</v>
      </c>
      <c r="L15" s="16">
        <v>0</v>
      </c>
      <c r="M15" s="16">
        <v>1</v>
      </c>
      <c r="N15" s="16">
        <v>0</v>
      </c>
      <c r="O15" s="16"/>
      <c r="P15" s="16">
        <v>2</v>
      </c>
      <c r="Q15" s="16">
        <v>0</v>
      </c>
      <c r="R15" s="16"/>
      <c r="S15" s="16">
        <v>5</v>
      </c>
      <c r="T15" s="16">
        <v>12</v>
      </c>
      <c r="U15" s="16">
        <v>0</v>
      </c>
      <c r="V15" s="16">
        <v>0</v>
      </c>
      <c r="W15" s="15">
        <v>32</v>
      </c>
      <c r="X15" s="86"/>
      <c r="Y15" s="66" t="s">
        <v>159</v>
      </c>
      <c r="Z15" s="82" t="s">
        <v>112</v>
      </c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3"/>
      <c r="AS15" s="73"/>
      <c r="AT15" s="26">
        <v>40</v>
      </c>
      <c r="AU15" s="10">
        <v>300400</v>
      </c>
      <c r="AV15" s="10">
        <v>0</v>
      </c>
      <c r="AW15" s="10">
        <v>0</v>
      </c>
      <c r="AX15" s="10">
        <v>0</v>
      </c>
      <c r="AY15" s="10">
        <v>0</v>
      </c>
      <c r="AZ15" s="27">
        <v>0</v>
      </c>
      <c r="BA15" s="73"/>
      <c r="BB15" s="73"/>
      <c r="BC15" s="26" t="s">
        <v>7</v>
      </c>
      <c r="BD15" s="9"/>
    </row>
    <row r="16" spans="1:56" ht="23.25" customHeight="1" x14ac:dyDescent="0.2">
      <c r="A16" s="17"/>
      <c r="B16" s="16" t="s">
        <v>1</v>
      </c>
      <c r="C16" s="16"/>
      <c r="D16" s="16">
        <v>1</v>
      </c>
      <c r="E16" s="16">
        <v>1</v>
      </c>
      <c r="F16" s="16">
        <v>1</v>
      </c>
      <c r="G16" s="16">
        <v>1</v>
      </c>
      <c r="H16" s="16">
        <v>1</v>
      </c>
      <c r="I16" s="16">
        <v>1</v>
      </c>
      <c r="J16" s="16"/>
      <c r="K16" s="16"/>
      <c r="L16" s="16"/>
      <c r="M16" s="16"/>
      <c r="N16" s="16"/>
      <c r="O16" s="16">
        <v>0</v>
      </c>
      <c r="P16" s="16"/>
      <c r="Q16" s="16"/>
      <c r="R16" s="16">
        <v>0</v>
      </c>
      <c r="S16" s="16"/>
      <c r="T16" s="16"/>
      <c r="U16" s="16"/>
      <c r="V16" s="16"/>
      <c r="W16" s="15">
        <v>13</v>
      </c>
      <c r="X16" s="25"/>
      <c r="Y16" s="20" t="s">
        <v>56</v>
      </c>
      <c r="Z16" s="18" t="s">
        <v>111</v>
      </c>
      <c r="AA16" s="7" t="s">
        <v>6</v>
      </c>
      <c r="AB16" s="4"/>
      <c r="AC16" s="4"/>
      <c r="AD16" s="54" t="s">
        <v>5</v>
      </c>
      <c r="AE16" s="54" t="s">
        <v>5</v>
      </c>
      <c r="AF16" s="54" t="s">
        <v>5</v>
      </c>
      <c r="AG16" s="54" t="s">
        <v>5</v>
      </c>
      <c r="AH16" s="54" t="s">
        <v>5</v>
      </c>
      <c r="AI16" s="54" t="s">
        <v>5</v>
      </c>
      <c r="AJ16" s="54" t="s">
        <v>5</v>
      </c>
      <c r="AK16" s="54" t="s">
        <v>5</v>
      </c>
      <c r="AL16" s="54" t="s">
        <v>5</v>
      </c>
      <c r="AM16" s="54" t="s">
        <v>5</v>
      </c>
      <c r="AN16" s="54" t="s">
        <v>5</v>
      </c>
      <c r="AO16" s="54" t="s">
        <v>5</v>
      </c>
      <c r="AP16" s="54" t="s">
        <v>5</v>
      </c>
      <c r="AQ16" s="54" t="s">
        <v>5</v>
      </c>
      <c r="AR16" s="10"/>
      <c r="AS16" s="10" t="s">
        <v>1</v>
      </c>
      <c r="AT16" s="10">
        <v>40</v>
      </c>
      <c r="AU16" s="10">
        <v>300400</v>
      </c>
      <c r="AV16" s="10"/>
      <c r="AW16" s="10"/>
      <c r="AX16" s="10"/>
      <c r="AY16" s="10"/>
      <c r="AZ16" s="10"/>
      <c r="BA16" s="10" t="s">
        <v>111</v>
      </c>
      <c r="BB16" s="10" t="s">
        <v>6</v>
      </c>
      <c r="BC16" s="10" t="s">
        <v>5</v>
      </c>
      <c r="BD16" s="9"/>
    </row>
    <row r="17" spans="1:56" ht="12.75" customHeight="1" x14ac:dyDescent="0.2">
      <c r="A17" s="17"/>
      <c r="B17" s="16" t="s">
        <v>1</v>
      </c>
      <c r="C17" s="16">
        <v>0</v>
      </c>
      <c r="D17" s="16">
        <v>1</v>
      </c>
      <c r="E17" s="16">
        <v>1</v>
      </c>
      <c r="F17" s="16"/>
      <c r="G17" s="16">
        <v>1</v>
      </c>
      <c r="H17" s="16">
        <v>1</v>
      </c>
      <c r="I17" s="16"/>
      <c r="J17" s="16">
        <v>1</v>
      </c>
      <c r="K17" s="16" t="s">
        <v>92</v>
      </c>
      <c r="L17" s="16">
        <v>0</v>
      </c>
      <c r="M17" s="16">
        <v>1</v>
      </c>
      <c r="N17" s="16">
        <v>1</v>
      </c>
      <c r="O17" s="16">
        <v>1</v>
      </c>
      <c r="P17" s="16">
        <v>2</v>
      </c>
      <c r="Q17" s="16">
        <v>0</v>
      </c>
      <c r="R17" s="16"/>
      <c r="S17" s="16">
        <v>5</v>
      </c>
      <c r="T17" s="16">
        <v>12</v>
      </c>
      <c r="U17" s="16">
        <v>0</v>
      </c>
      <c r="V17" s="16">
        <v>0</v>
      </c>
      <c r="W17" s="15">
        <v>32</v>
      </c>
      <c r="X17" s="29" t="s">
        <v>160</v>
      </c>
      <c r="Y17" s="59" t="s">
        <v>158</v>
      </c>
      <c r="Z17" s="72" t="s">
        <v>110</v>
      </c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3"/>
      <c r="AS17" s="73"/>
      <c r="AT17" s="26">
        <v>40</v>
      </c>
      <c r="AU17" s="10">
        <v>300400</v>
      </c>
      <c r="AV17" s="10">
        <v>40</v>
      </c>
      <c r="AW17" s="10">
        <v>300400</v>
      </c>
      <c r="AX17" s="10">
        <v>0</v>
      </c>
      <c r="AY17" s="10">
        <v>0</v>
      </c>
      <c r="AZ17" s="27">
        <v>0</v>
      </c>
      <c r="BA17" s="73"/>
      <c r="BB17" s="73"/>
      <c r="BC17" s="26" t="s">
        <v>7</v>
      </c>
      <c r="BD17" s="9"/>
    </row>
    <row r="18" spans="1:56" ht="34.5" customHeight="1" x14ac:dyDescent="0.2">
      <c r="A18" s="17"/>
      <c r="B18" s="16" t="s">
        <v>1</v>
      </c>
      <c r="C18" s="16"/>
      <c r="D18" s="16">
        <v>1</v>
      </c>
      <c r="E18" s="16">
        <v>1</v>
      </c>
      <c r="F18" s="16">
        <v>1</v>
      </c>
      <c r="G18" s="16">
        <v>1</v>
      </c>
      <c r="H18" s="16">
        <v>1</v>
      </c>
      <c r="I18" s="16">
        <v>1</v>
      </c>
      <c r="J18" s="16">
        <v>1</v>
      </c>
      <c r="K18" s="16" t="s">
        <v>92</v>
      </c>
      <c r="L18" s="16"/>
      <c r="M18" s="16">
        <v>1</v>
      </c>
      <c r="N18" s="16">
        <v>1</v>
      </c>
      <c r="O18" s="16">
        <v>1</v>
      </c>
      <c r="P18" s="16"/>
      <c r="Q18" s="16"/>
      <c r="R18" s="16">
        <v>0</v>
      </c>
      <c r="S18" s="16"/>
      <c r="T18" s="16"/>
      <c r="U18" s="16"/>
      <c r="V18" s="16"/>
      <c r="W18" s="15">
        <v>22</v>
      </c>
      <c r="X18" s="12"/>
      <c r="Y18" s="21" t="s">
        <v>54</v>
      </c>
      <c r="Z18" s="18" t="s">
        <v>109</v>
      </c>
      <c r="AA18" s="34" t="s">
        <v>6</v>
      </c>
      <c r="AB18" s="33"/>
      <c r="AC18" s="33"/>
      <c r="AD18" s="19" t="s">
        <v>5</v>
      </c>
      <c r="AE18" s="19" t="s">
        <v>5</v>
      </c>
      <c r="AF18" s="19" t="s">
        <v>5</v>
      </c>
      <c r="AG18" s="19" t="s">
        <v>5</v>
      </c>
      <c r="AH18" s="19" t="s">
        <v>5</v>
      </c>
      <c r="AI18" s="19" t="s">
        <v>5</v>
      </c>
      <c r="AJ18" s="19" t="s">
        <v>5</v>
      </c>
      <c r="AK18" s="19" t="s">
        <v>5</v>
      </c>
      <c r="AL18" s="19" t="s">
        <v>5</v>
      </c>
      <c r="AM18" s="19" t="s">
        <v>5</v>
      </c>
      <c r="AN18" s="19" t="s">
        <v>5</v>
      </c>
      <c r="AO18" s="19" t="s">
        <v>5</v>
      </c>
      <c r="AP18" s="19" t="s">
        <v>5</v>
      </c>
      <c r="AQ18" s="19" t="s">
        <v>5</v>
      </c>
      <c r="AR18" s="10"/>
      <c r="AS18" s="10" t="s">
        <v>1</v>
      </c>
      <c r="AT18" s="10">
        <v>40</v>
      </c>
      <c r="AU18" s="10">
        <v>300400</v>
      </c>
      <c r="AV18" s="10">
        <v>40</v>
      </c>
      <c r="AW18" s="10">
        <v>300400</v>
      </c>
      <c r="AX18" s="10"/>
      <c r="AY18" s="10"/>
      <c r="AZ18" s="10"/>
      <c r="BA18" s="10" t="s">
        <v>109</v>
      </c>
      <c r="BB18" s="10" t="s">
        <v>6</v>
      </c>
      <c r="BC18" s="10" t="s">
        <v>5</v>
      </c>
      <c r="BD18" s="9"/>
    </row>
    <row r="19" spans="1:56" ht="12.75" customHeight="1" x14ac:dyDescent="0.2">
      <c r="A19" s="17"/>
      <c r="B19" s="16" t="s">
        <v>1</v>
      </c>
      <c r="C19" s="16">
        <v>0</v>
      </c>
      <c r="D19" s="16">
        <v>1</v>
      </c>
      <c r="E19" s="16">
        <v>1</v>
      </c>
      <c r="F19" s="16"/>
      <c r="G19" s="16">
        <v>1</v>
      </c>
      <c r="H19" s="16">
        <v>1</v>
      </c>
      <c r="I19" s="16"/>
      <c r="J19" s="16">
        <v>1</v>
      </c>
      <c r="K19" s="16" t="s">
        <v>92</v>
      </c>
      <c r="L19" s="16">
        <v>0</v>
      </c>
      <c r="M19" s="16">
        <v>1</v>
      </c>
      <c r="N19" s="16">
        <v>1</v>
      </c>
      <c r="O19" s="16"/>
      <c r="P19" s="16">
        <v>1</v>
      </c>
      <c r="Q19" s="16">
        <v>1</v>
      </c>
      <c r="R19" s="16">
        <v>1</v>
      </c>
      <c r="S19" s="16">
        <v>7</v>
      </c>
      <c r="T19" s="16">
        <v>7</v>
      </c>
      <c r="U19" s="16">
        <v>0</v>
      </c>
      <c r="V19" s="16">
        <v>0</v>
      </c>
      <c r="W19" s="15">
        <v>32</v>
      </c>
      <c r="X19" s="29" t="s">
        <v>161</v>
      </c>
      <c r="Y19" s="28" t="s">
        <v>113</v>
      </c>
      <c r="Z19" s="72" t="s">
        <v>108</v>
      </c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3"/>
      <c r="AS19" s="73"/>
      <c r="AT19" s="26">
        <v>40</v>
      </c>
      <c r="AU19" s="10">
        <v>300400</v>
      </c>
      <c r="AV19" s="10">
        <v>40</v>
      </c>
      <c r="AW19" s="10">
        <v>300400</v>
      </c>
      <c r="AX19" s="10">
        <v>0</v>
      </c>
      <c r="AY19" s="10">
        <v>0</v>
      </c>
      <c r="AZ19" s="27">
        <v>0</v>
      </c>
      <c r="BA19" s="73"/>
      <c r="BB19" s="73"/>
      <c r="BC19" s="26" t="s">
        <v>7</v>
      </c>
      <c r="BD19" s="9"/>
    </row>
    <row r="20" spans="1:56" ht="27" customHeight="1" x14ac:dyDescent="0.2">
      <c r="A20" s="17"/>
      <c r="B20" s="16" t="s">
        <v>1</v>
      </c>
      <c r="C20" s="16"/>
      <c r="D20" s="16">
        <v>1</v>
      </c>
      <c r="E20" s="16">
        <v>1</v>
      </c>
      <c r="F20" s="16">
        <v>1</v>
      </c>
      <c r="G20" s="16">
        <v>1</v>
      </c>
      <c r="H20" s="16">
        <v>1</v>
      </c>
      <c r="I20" s="16">
        <v>1</v>
      </c>
      <c r="J20" s="16">
        <v>1</v>
      </c>
      <c r="K20" s="16" t="s">
        <v>92</v>
      </c>
      <c r="L20" s="16"/>
      <c r="M20" s="16">
        <v>1</v>
      </c>
      <c r="N20" s="16">
        <v>1</v>
      </c>
      <c r="O20" s="16">
        <v>1</v>
      </c>
      <c r="P20" s="16">
        <v>1</v>
      </c>
      <c r="Q20" s="16">
        <v>1</v>
      </c>
      <c r="R20" s="16">
        <v>1</v>
      </c>
      <c r="S20" s="16">
        <v>1</v>
      </c>
      <c r="T20" s="16">
        <v>1</v>
      </c>
      <c r="U20" s="16"/>
      <c r="V20" s="16"/>
      <c r="W20" s="15">
        <v>30</v>
      </c>
      <c r="X20" s="78" t="s">
        <v>162</v>
      </c>
      <c r="Y20" s="70" t="s">
        <v>107</v>
      </c>
      <c r="Z20" s="71"/>
      <c r="AA20" s="14" t="s">
        <v>4</v>
      </c>
      <c r="AB20" s="13"/>
      <c r="AC20" s="13"/>
      <c r="AD20" s="10" t="s">
        <v>0</v>
      </c>
      <c r="AE20" s="12" t="s">
        <v>3</v>
      </c>
      <c r="AF20" s="10" t="s">
        <v>0</v>
      </c>
      <c r="AG20" s="50">
        <f t="shared" ref="AG20:AQ20" si="3">AG22+AG21</f>
        <v>34</v>
      </c>
      <c r="AH20" s="50">
        <f t="shared" si="3"/>
        <v>0</v>
      </c>
      <c r="AI20" s="50">
        <f t="shared" si="3"/>
        <v>25.4</v>
      </c>
      <c r="AJ20" s="50">
        <f t="shared" si="3"/>
        <v>0</v>
      </c>
      <c r="AK20" s="50">
        <f t="shared" si="3"/>
        <v>26</v>
      </c>
      <c r="AL20" s="50">
        <f t="shared" si="3"/>
        <v>0</v>
      </c>
      <c r="AM20" s="50">
        <f t="shared" si="3"/>
        <v>26</v>
      </c>
      <c r="AN20" s="50">
        <f t="shared" si="3"/>
        <v>0</v>
      </c>
      <c r="AO20" s="50">
        <f t="shared" si="3"/>
        <v>26</v>
      </c>
      <c r="AP20" s="50">
        <f t="shared" si="3"/>
        <v>0</v>
      </c>
      <c r="AQ20" s="50">
        <f t="shared" si="3"/>
        <v>0</v>
      </c>
      <c r="AR20" s="10" t="s">
        <v>106</v>
      </c>
      <c r="AS20" s="10" t="s">
        <v>1</v>
      </c>
      <c r="AT20" s="10">
        <v>40</v>
      </c>
      <c r="AU20" s="10">
        <v>300400</v>
      </c>
      <c r="AV20" s="10">
        <v>40</v>
      </c>
      <c r="AW20" s="10">
        <v>300400</v>
      </c>
      <c r="AX20" s="10">
        <v>300400</v>
      </c>
      <c r="AY20" s="10">
        <v>40</v>
      </c>
      <c r="AZ20" s="10">
        <v>1</v>
      </c>
      <c r="BA20" s="10"/>
      <c r="BB20" s="10"/>
      <c r="BC20" s="10" t="s">
        <v>0</v>
      </c>
      <c r="BD20" s="9"/>
    </row>
    <row r="21" spans="1:56" ht="33" customHeight="1" x14ac:dyDescent="0.2">
      <c r="A21" s="17"/>
      <c r="B21" s="16" t="s">
        <v>1</v>
      </c>
      <c r="C21" s="16"/>
      <c r="D21" s="16">
        <v>1</v>
      </c>
      <c r="E21" s="16">
        <v>1</v>
      </c>
      <c r="F21" s="16">
        <v>1</v>
      </c>
      <c r="G21" s="16">
        <v>1</v>
      </c>
      <c r="H21" s="16">
        <v>1</v>
      </c>
      <c r="I21" s="16">
        <v>1</v>
      </c>
      <c r="J21" s="16">
        <v>1</v>
      </c>
      <c r="K21" s="16" t="s">
        <v>92</v>
      </c>
      <c r="L21" s="16"/>
      <c r="M21" s="16">
        <v>1</v>
      </c>
      <c r="N21" s="16">
        <v>1</v>
      </c>
      <c r="O21" s="16">
        <v>1</v>
      </c>
      <c r="P21" s="16">
        <v>1</v>
      </c>
      <c r="Q21" s="16">
        <v>1</v>
      </c>
      <c r="R21" s="16">
        <v>1</v>
      </c>
      <c r="S21" s="16">
        <v>1</v>
      </c>
      <c r="T21" s="16">
        <v>1</v>
      </c>
      <c r="U21" s="16"/>
      <c r="V21" s="16"/>
      <c r="W21" s="15">
        <v>31</v>
      </c>
      <c r="X21" s="79"/>
      <c r="Y21" s="70"/>
      <c r="Z21" s="71"/>
      <c r="AA21" s="14" t="s">
        <v>154</v>
      </c>
      <c r="AB21" s="13"/>
      <c r="AC21" s="13">
        <v>2</v>
      </c>
      <c r="AD21" s="10" t="s">
        <v>0</v>
      </c>
      <c r="AE21" s="12" t="s">
        <v>3</v>
      </c>
      <c r="AF21" s="10">
        <v>0</v>
      </c>
      <c r="AG21" s="12">
        <v>21</v>
      </c>
      <c r="AH21" s="10"/>
      <c r="AI21" s="12">
        <v>20.399999999999999</v>
      </c>
      <c r="AJ21" s="10"/>
      <c r="AK21" s="12">
        <v>21</v>
      </c>
      <c r="AL21" s="10"/>
      <c r="AM21" s="12">
        <v>21</v>
      </c>
      <c r="AN21" s="10"/>
      <c r="AO21" s="12">
        <v>21</v>
      </c>
      <c r="AP21" s="10"/>
      <c r="AQ21" s="10"/>
      <c r="AR21" s="10" t="s">
        <v>106</v>
      </c>
      <c r="AS21" s="10" t="s">
        <v>1</v>
      </c>
      <c r="AT21" s="10">
        <v>40</v>
      </c>
      <c r="AU21" s="10">
        <v>300400</v>
      </c>
      <c r="AV21" s="10">
        <v>40</v>
      </c>
      <c r="AW21" s="10">
        <v>300400</v>
      </c>
      <c r="AX21" s="10">
        <v>300400</v>
      </c>
      <c r="AY21" s="10">
        <v>40</v>
      </c>
      <c r="AZ21" s="10">
        <v>1</v>
      </c>
      <c r="BA21" s="10"/>
      <c r="BB21" s="10"/>
      <c r="BC21" s="10" t="s">
        <v>0</v>
      </c>
      <c r="BD21" s="9"/>
    </row>
    <row r="22" spans="1:56" ht="26.25" customHeight="1" x14ac:dyDescent="0.2">
      <c r="A22" s="17"/>
      <c r="B22" s="16" t="s">
        <v>1</v>
      </c>
      <c r="C22" s="16"/>
      <c r="D22" s="16">
        <v>1</v>
      </c>
      <c r="E22" s="16">
        <v>1</v>
      </c>
      <c r="F22" s="16">
        <v>1</v>
      </c>
      <c r="G22" s="16">
        <v>1</v>
      </c>
      <c r="H22" s="16">
        <v>1</v>
      </c>
      <c r="I22" s="16">
        <v>1</v>
      </c>
      <c r="J22" s="16">
        <v>1</v>
      </c>
      <c r="K22" s="16" t="s">
        <v>92</v>
      </c>
      <c r="L22" s="16"/>
      <c r="M22" s="16">
        <v>1</v>
      </c>
      <c r="N22" s="16">
        <v>1</v>
      </c>
      <c r="O22" s="16">
        <v>1</v>
      </c>
      <c r="P22" s="16">
        <v>1</v>
      </c>
      <c r="Q22" s="16">
        <v>1</v>
      </c>
      <c r="R22" s="16">
        <v>1</v>
      </c>
      <c r="S22" s="16">
        <v>1</v>
      </c>
      <c r="T22" s="16">
        <v>1</v>
      </c>
      <c r="U22" s="16"/>
      <c r="V22" s="16"/>
      <c r="W22" s="15">
        <v>31</v>
      </c>
      <c r="X22" s="79"/>
      <c r="Y22" s="70"/>
      <c r="Z22" s="71"/>
      <c r="AA22" s="14" t="s">
        <v>2</v>
      </c>
      <c r="AB22" s="13"/>
      <c r="AC22" s="13">
        <v>3</v>
      </c>
      <c r="AD22" s="10" t="s">
        <v>0</v>
      </c>
      <c r="AE22" s="12" t="s">
        <v>3</v>
      </c>
      <c r="AF22" s="10">
        <v>0</v>
      </c>
      <c r="AG22" s="50">
        <v>13</v>
      </c>
      <c r="AH22" s="10"/>
      <c r="AI22" s="50">
        <v>5</v>
      </c>
      <c r="AJ22" s="10"/>
      <c r="AK22" s="50">
        <v>5</v>
      </c>
      <c r="AL22" s="10"/>
      <c r="AM22" s="50">
        <v>5</v>
      </c>
      <c r="AN22" s="10"/>
      <c r="AO22" s="50">
        <v>5</v>
      </c>
      <c r="AP22" s="10"/>
      <c r="AQ22" s="10"/>
      <c r="AR22" s="10" t="s">
        <v>106</v>
      </c>
      <c r="AS22" s="10" t="s">
        <v>1</v>
      </c>
      <c r="AT22" s="10">
        <v>40</v>
      </c>
      <c r="AU22" s="10">
        <v>300400</v>
      </c>
      <c r="AV22" s="10">
        <v>40</v>
      </c>
      <c r="AW22" s="10">
        <v>300400</v>
      </c>
      <c r="AX22" s="10">
        <v>300400</v>
      </c>
      <c r="AY22" s="10">
        <v>40</v>
      </c>
      <c r="AZ22" s="10">
        <v>1</v>
      </c>
      <c r="BA22" s="10"/>
      <c r="BB22" s="10"/>
      <c r="BC22" s="10" t="s">
        <v>0</v>
      </c>
      <c r="BD22" s="9"/>
    </row>
    <row r="23" spans="1:56" ht="23.25" customHeight="1" x14ac:dyDescent="0.2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5"/>
      <c r="X23" s="69"/>
      <c r="Y23" s="68" t="s">
        <v>9</v>
      </c>
      <c r="Z23" s="61" t="s">
        <v>174</v>
      </c>
      <c r="AA23" s="16" t="s">
        <v>175</v>
      </c>
      <c r="AB23" s="13"/>
      <c r="AC23" s="13"/>
      <c r="AD23" s="10"/>
      <c r="AE23" s="62"/>
      <c r="AF23" s="10"/>
      <c r="AG23" s="62">
        <v>2</v>
      </c>
      <c r="AH23" s="10"/>
      <c r="AI23" s="62">
        <v>2</v>
      </c>
      <c r="AJ23" s="10"/>
      <c r="AK23" s="62">
        <v>2</v>
      </c>
      <c r="AL23" s="10"/>
      <c r="AM23" s="62">
        <v>2</v>
      </c>
      <c r="AN23" s="10"/>
      <c r="AO23" s="62">
        <v>2</v>
      </c>
      <c r="AP23" s="10"/>
      <c r="AQ23" s="67">
        <v>2</v>
      </c>
      <c r="AR23" s="10"/>
      <c r="AS23" s="10"/>
      <c r="AT23" s="26"/>
      <c r="AU23" s="10"/>
      <c r="AV23" s="10"/>
      <c r="AW23" s="10"/>
      <c r="AX23" s="10"/>
      <c r="AY23" s="10"/>
      <c r="AZ23" s="27"/>
      <c r="BA23" s="10"/>
      <c r="BB23" s="10"/>
      <c r="BC23" s="26"/>
      <c r="BD23" s="9"/>
    </row>
    <row r="24" spans="1:56" ht="65.099999999999994" customHeight="1" x14ac:dyDescent="0.2">
      <c r="A24" s="17"/>
      <c r="B24" s="16" t="s">
        <v>1</v>
      </c>
      <c r="C24" s="16"/>
      <c r="D24" s="16">
        <v>1</v>
      </c>
      <c r="E24" s="16">
        <v>1</v>
      </c>
      <c r="F24" s="16">
        <v>1</v>
      </c>
      <c r="G24" s="16">
        <v>1</v>
      </c>
      <c r="H24" s="16">
        <v>1</v>
      </c>
      <c r="I24" s="16">
        <v>1</v>
      </c>
      <c r="J24" s="16">
        <v>1</v>
      </c>
      <c r="K24" s="16" t="s">
        <v>92</v>
      </c>
      <c r="L24" s="16"/>
      <c r="M24" s="16">
        <v>1</v>
      </c>
      <c r="N24" s="16">
        <v>1</v>
      </c>
      <c r="O24" s="16">
        <v>1</v>
      </c>
      <c r="P24" s="16">
        <v>1</v>
      </c>
      <c r="Q24" s="16">
        <v>1</v>
      </c>
      <c r="R24" s="16">
        <v>1</v>
      </c>
      <c r="S24" s="16">
        <v>2</v>
      </c>
      <c r="T24" s="16">
        <v>2</v>
      </c>
      <c r="U24" s="16"/>
      <c r="V24" s="16"/>
      <c r="W24" s="15">
        <v>30</v>
      </c>
      <c r="X24" s="64" t="s">
        <v>163</v>
      </c>
      <c r="Y24" s="71" t="s">
        <v>105</v>
      </c>
      <c r="Z24" s="71"/>
      <c r="AA24" s="14" t="s">
        <v>4</v>
      </c>
      <c r="AB24" s="13"/>
      <c r="AC24" s="13"/>
      <c r="AD24" s="10" t="s">
        <v>0</v>
      </c>
      <c r="AE24" s="12" t="s">
        <v>3</v>
      </c>
      <c r="AF24" s="10" t="s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10" t="s">
        <v>104</v>
      </c>
      <c r="AS24" s="10" t="s">
        <v>1</v>
      </c>
      <c r="AT24" s="10">
        <v>40</v>
      </c>
      <c r="AU24" s="10">
        <v>300400</v>
      </c>
      <c r="AV24" s="10">
        <v>40</v>
      </c>
      <c r="AW24" s="10">
        <v>300400</v>
      </c>
      <c r="AX24" s="10">
        <v>700000</v>
      </c>
      <c r="AY24" s="10">
        <v>730</v>
      </c>
      <c r="AZ24" s="10"/>
      <c r="BA24" s="10"/>
      <c r="BB24" s="10"/>
      <c r="BC24" s="10" t="s">
        <v>0</v>
      </c>
      <c r="BD24" s="9"/>
    </row>
    <row r="25" spans="1:56" ht="39.75" customHeight="1" x14ac:dyDescent="0.2">
      <c r="A25" s="17"/>
      <c r="B25" s="16" t="s">
        <v>1</v>
      </c>
      <c r="C25" s="16"/>
      <c r="D25" s="16">
        <v>1</v>
      </c>
      <c r="E25" s="16">
        <v>1</v>
      </c>
      <c r="F25" s="16">
        <v>1</v>
      </c>
      <c r="G25" s="16">
        <v>1</v>
      </c>
      <c r="H25" s="16">
        <v>1</v>
      </c>
      <c r="I25" s="16">
        <v>1</v>
      </c>
      <c r="J25" s="16">
        <v>1</v>
      </c>
      <c r="K25" s="16" t="s">
        <v>92</v>
      </c>
      <c r="L25" s="16"/>
      <c r="M25" s="16">
        <v>1</v>
      </c>
      <c r="N25" s="16">
        <v>1</v>
      </c>
      <c r="O25" s="16">
        <v>1</v>
      </c>
      <c r="P25" s="16">
        <v>1</v>
      </c>
      <c r="Q25" s="16">
        <v>1</v>
      </c>
      <c r="R25" s="16">
        <v>1</v>
      </c>
      <c r="S25" s="16">
        <v>2</v>
      </c>
      <c r="T25" s="16">
        <v>2</v>
      </c>
      <c r="U25" s="16"/>
      <c r="V25" s="16"/>
      <c r="W25" s="15">
        <v>32</v>
      </c>
      <c r="X25" s="25"/>
      <c r="Y25" s="18" t="s">
        <v>9</v>
      </c>
      <c r="Z25" s="18" t="s">
        <v>103</v>
      </c>
      <c r="AA25" s="16" t="s">
        <v>6</v>
      </c>
      <c r="AB25" s="13"/>
      <c r="AC25" s="13"/>
      <c r="AD25" s="50" t="s">
        <v>5</v>
      </c>
      <c r="AE25" s="50" t="s">
        <v>5</v>
      </c>
      <c r="AF25" s="50" t="s">
        <v>5</v>
      </c>
      <c r="AG25" s="50" t="s">
        <v>5</v>
      </c>
      <c r="AH25" s="50" t="s">
        <v>5</v>
      </c>
      <c r="AI25" s="50" t="s">
        <v>5</v>
      </c>
      <c r="AJ25" s="50" t="s">
        <v>5</v>
      </c>
      <c r="AK25" s="50" t="s">
        <v>5</v>
      </c>
      <c r="AL25" s="50" t="s">
        <v>5</v>
      </c>
      <c r="AM25" s="50" t="s">
        <v>5</v>
      </c>
      <c r="AN25" s="50" t="s">
        <v>5</v>
      </c>
      <c r="AO25" s="50" t="s">
        <v>5</v>
      </c>
      <c r="AP25" s="50" t="s">
        <v>5</v>
      </c>
      <c r="AQ25" s="50" t="s">
        <v>5</v>
      </c>
      <c r="AR25" s="10" t="s">
        <v>104</v>
      </c>
      <c r="AS25" s="10" t="s">
        <v>1</v>
      </c>
      <c r="AT25" s="10">
        <v>40</v>
      </c>
      <c r="AU25" s="10">
        <v>300400</v>
      </c>
      <c r="AV25" s="10">
        <v>40</v>
      </c>
      <c r="AW25" s="10">
        <v>300400</v>
      </c>
      <c r="AX25" s="10">
        <v>700000</v>
      </c>
      <c r="AY25" s="10">
        <v>730</v>
      </c>
      <c r="AZ25" s="10"/>
      <c r="BA25" s="10" t="s">
        <v>103</v>
      </c>
      <c r="BB25" s="10" t="s">
        <v>6</v>
      </c>
      <c r="BC25" s="10" t="s">
        <v>5</v>
      </c>
      <c r="BD25" s="9"/>
    </row>
    <row r="26" spans="1:56" ht="65.099999999999994" customHeight="1" x14ac:dyDescent="0.2">
      <c r="A26" s="17"/>
      <c r="B26" s="16" t="s">
        <v>1</v>
      </c>
      <c r="C26" s="16"/>
      <c r="D26" s="16">
        <v>1</v>
      </c>
      <c r="E26" s="16">
        <v>1</v>
      </c>
      <c r="F26" s="16">
        <v>1</v>
      </c>
      <c r="G26" s="16">
        <v>1</v>
      </c>
      <c r="H26" s="16">
        <v>1</v>
      </c>
      <c r="I26" s="16">
        <v>1</v>
      </c>
      <c r="J26" s="16">
        <v>1</v>
      </c>
      <c r="K26" s="16" t="s">
        <v>92</v>
      </c>
      <c r="L26" s="16"/>
      <c r="M26" s="16">
        <v>1</v>
      </c>
      <c r="N26" s="16">
        <v>1</v>
      </c>
      <c r="O26" s="16">
        <v>1</v>
      </c>
      <c r="P26" s="16">
        <v>1</v>
      </c>
      <c r="Q26" s="16">
        <v>1</v>
      </c>
      <c r="R26" s="16">
        <v>1</v>
      </c>
      <c r="S26" s="16">
        <v>5</v>
      </c>
      <c r="T26" s="16">
        <v>5</v>
      </c>
      <c r="U26" s="16"/>
      <c r="V26" s="16"/>
      <c r="W26" s="15">
        <v>30</v>
      </c>
      <c r="X26" s="78" t="s">
        <v>165</v>
      </c>
      <c r="Y26" s="70" t="s">
        <v>164</v>
      </c>
      <c r="Z26" s="71"/>
      <c r="AA26" s="14" t="s">
        <v>4</v>
      </c>
      <c r="AB26" s="13"/>
      <c r="AC26" s="13"/>
      <c r="AD26" s="10" t="s">
        <v>0</v>
      </c>
      <c r="AE26" s="12" t="s">
        <v>3</v>
      </c>
      <c r="AF26" s="10" t="s">
        <v>0</v>
      </c>
      <c r="AG26" s="50">
        <f t="shared" ref="AG26:AP26" si="4">AG27</f>
        <v>0</v>
      </c>
      <c r="AH26" s="50">
        <f t="shared" si="4"/>
        <v>0</v>
      </c>
      <c r="AI26" s="50">
        <f t="shared" si="4"/>
        <v>0</v>
      </c>
      <c r="AJ26" s="50">
        <f t="shared" si="4"/>
        <v>0</v>
      </c>
      <c r="AK26" s="50">
        <f t="shared" si="4"/>
        <v>0</v>
      </c>
      <c r="AL26" s="50">
        <f t="shared" si="4"/>
        <v>0</v>
      </c>
      <c r="AM26" s="50">
        <f t="shared" si="4"/>
        <v>0</v>
      </c>
      <c r="AN26" s="50">
        <f t="shared" si="4"/>
        <v>0</v>
      </c>
      <c r="AO26" s="50">
        <f t="shared" si="4"/>
        <v>0</v>
      </c>
      <c r="AP26" s="50" t="str">
        <f t="shared" si="4"/>
        <v/>
      </c>
      <c r="AQ26" s="50"/>
      <c r="AR26" s="10" t="s">
        <v>102</v>
      </c>
      <c r="AS26" s="10" t="s">
        <v>1</v>
      </c>
      <c r="AT26" s="10">
        <v>40</v>
      </c>
      <c r="AU26" s="10">
        <v>300400</v>
      </c>
      <c r="AV26" s="10">
        <v>40</v>
      </c>
      <c r="AW26" s="10">
        <v>300400</v>
      </c>
      <c r="AX26" s="10">
        <v>300500</v>
      </c>
      <c r="AY26" s="10">
        <v>40</v>
      </c>
      <c r="AZ26" s="10"/>
      <c r="BA26" s="10"/>
      <c r="BB26" s="10"/>
      <c r="BC26" s="10" t="s">
        <v>0</v>
      </c>
      <c r="BD26" s="9"/>
    </row>
    <row r="27" spans="1:56" ht="45" customHeight="1" x14ac:dyDescent="0.2">
      <c r="A27" s="17"/>
      <c r="B27" s="16" t="s">
        <v>1</v>
      </c>
      <c r="C27" s="16"/>
      <c r="D27" s="16">
        <v>1</v>
      </c>
      <c r="E27" s="16">
        <v>1</v>
      </c>
      <c r="F27" s="16">
        <v>1</v>
      </c>
      <c r="G27" s="16">
        <v>1</v>
      </c>
      <c r="H27" s="16">
        <v>1</v>
      </c>
      <c r="I27" s="16">
        <v>1</v>
      </c>
      <c r="J27" s="16">
        <v>1</v>
      </c>
      <c r="K27" s="16" t="s">
        <v>92</v>
      </c>
      <c r="L27" s="16"/>
      <c r="M27" s="16">
        <v>1</v>
      </c>
      <c r="N27" s="16">
        <v>1</v>
      </c>
      <c r="O27" s="16">
        <v>1</v>
      </c>
      <c r="P27" s="16">
        <v>1</v>
      </c>
      <c r="Q27" s="16">
        <v>1</v>
      </c>
      <c r="R27" s="16">
        <v>1</v>
      </c>
      <c r="S27" s="16">
        <v>5</v>
      </c>
      <c r="T27" s="16">
        <v>5</v>
      </c>
      <c r="U27" s="16"/>
      <c r="V27" s="16"/>
      <c r="W27" s="15">
        <v>31</v>
      </c>
      <c r="X27" s="79"/>
      <c r="Y27" s="70"/>
      <c r="Z27" s="71"/>
      <c r="AA27" s="14" t="s">
        <v>2</v>
      </c>
      <c r="AB27" s="13"/>
      <c r="AC27" s="13">
        <v>3</v>
      </c>
      <c r="AD27" s="10" t="s">
        <v>0</v>
      </c>
      <c r="AE27" s="12" t="s">
        <v>3</v>
      </c>
      <c r="AF27" s="10">
        <v>0</v>
      </c>
      <c r="AG27" s="12">
        <v>0</v>
      </c>
      <c r="AH27" s="10"/>
      <c r="AI27" s="12">
        <v>0</v>
      </c>
      <c r="AJ27" s="10"/>
      <c r="AK27" s="12">
        <v>0</v>
      </c>
      <c r="AL27" s="10"/>
      <c r="AM27" s="12">
        <v>0</v>
      </c>
      <c r="AN27" s="10"/>
      <c r="AO27" s="12">
        <v>0</v>
      </c>
      <c r="AP27" s="10" t="s">
        <v>0</v>
      </c>
      <c r="AQ27" s="60"/>
      <c r="AR27" s="10" t="s">
        <v>102</v>
      </c>
      <c r="AS27" s="10" t="s">
        <v>1</v>
      </c>
      <c r="AT27" s="10">
        <v>40</v>
      </c>
      <c r="AU27" s="10">
        <v>300400</v>
      </c>
      <c r="AV27" s="10">
        <v>40</v>
      </c>
      <c r="AW27" s="10">
        <v>300400</v>
      </c>
      <c r="AX27" s="10">
        <v>300500</v>
      </c>
      <c r="AY27" s="10">
        <v>40</v>
      </c>
      <c r="AZ27" s="10"/>
      <c r="BA27" s="10"/>
      <c r="BB27" s="10"/>
      <c r="BC27" s="10" t="s">
        <v>0</v>
      </c>
      <c r="BD27" s="9"/>
    </row>
    <row r="28" spans="1:56" ht="23.25" customHeight="1" x14ac:dyDescent="0.2">
      <c r="A28" s="17"/>
      <c r="B28" s="16" t="s">
        <v>1</v>
      </c>
      <c r="C28" s="16"/>
      <c r="D28" s="16">
        <v>1</v>
      </c>
      <c r="E28" s="16">
        <v>1</v>
      </c>
      <c r="F28" s="16">
        <v>1</v>
      </c>
      <c r="G28" s="16">
        <v>1</v>
      </c>
      <c r="H28" s="16">
        <v>1</v>
      </c>
      <c r="I28" s="16">
        <v>1</v>
      </c>
      <c r="J28" s="16">
        <v>1</v>
      </c>
      <c r="K28" s="16" t="s">
        <v>92</v>
      </c>
      <c r="L28" s="16"/>
      <c r="M28" s="16">
        <v>1</v>
      </c>
      <c r="N28" s="16">
        <v>1</v>
      </c>
      <c r="O28" s="16">
        <v>1</v>
      </c>
      <c r="P28" s="16">
        <v>1</v>
      </c>
      <c r="Q28" s="16">
        <v>1</v>
      </c>
      <c r="R28" s="16">
        <v>1</v>
      </c>
      <c r="S28" s="16">
        <v>5</v>
      </c>
      <c r="T28" s="16">
        <v>5</v>
      </c>
      <c r="U28" s="16"/>
      <c r="V28" s="16"/>
      <c r="W28" s="15">
        <v>32</v>
      </c>
      <c r="X28" s="50"/>
      <c r="Y28" s="51" t="s">
        <v>9</v>
      </c>
      <c r="Z28" s="18" t="s">
        <v>155</v>
      </c>
      <c r="AA28" s="16" t="s">
        <v>11</v>
      </c>
      <c r="AB28" s="13"/>
      <c r="AC28" s="13"/>
      <c r="AD28" s="10" t="s">
        <v>38</v>
      </c>
      <c r="AE28" s="12" t="s">
        <v>7</v>
      </c>
      <c r="AF28" s="10">
        <v>0</v>
      </c>
      <c r="AG28" s="12">
        <v>4</v>
      </c>
      <c r="AH28" s="50">
        <v>5</v>
      </c>
      <c r="AI28" s="50">
        <v>5</v>
      </c>
      <c r="AJ28" s="50">
        <v>7</v>
      </c>
      <c r="AK28" s="50">
        <v>5</v>
      </c>
      <c r="AL28" s="50">
        <v>9</v>
      </c>
      <c r="AM28" s="50">
        <v>5</v>
      </c>
      <c r="AN28" s="50">
        <v>11</v>
      </c>
      <c r="AO28" s="50">
        <v>5</v>
      </c>
      <c r="AP28" s="10" t="s">
        <v>34</v>
      </c>
      <c r="AQ28" s="60">
        <v>5</v>
      </c>
      <c r="AR28" s="10" t="s">
        <v>102</v>
      </c>
      <c r="AS28" s="10" t="s">
        <v>1</v>
      </c>
      <c r="AT28" s="10">
        <v>40</v>
      </c>
      <c r="AU28" s="10">
        <v>300400</v>
      </c>
      <c r="AV28" s="10">
        <v>40</v>
      </c>
      <c r="AW28" s="10">
        <v>300400</v>
      </c>
      <c r="AX28" s="10">
        <v>300500</v>
      </c>
      <c r="AY28" s="10">
        <v>40</v>
      </c>
      <c r="AZ28" s="10"/>
      <c r="BA28" s="10" t="s">
        <v>67</v>
      </c>
      <c r="BB28" s="10" t="s">
        <v>11</v>
      </c>
      <c r="BC28" s="10" t="s">
        <v>34</v>
      </c>
      <c r="BD28" s="9"/>
    </row>
    <row r="29" spans="1:56" ht="12.75" customHeight="1" x14ac:dyDescent="0.2">
      <c r="A29" s="17"/>
      <c r="B29" s="16" t="s">
        <v>1</v>
      </c>
      <c r="C29" s="16">
        <v>0</v>
      </c>
      <c r="D29" s="16">
        <v>1</v>
      </c>
      <c r="E29" s="16">
        <v>1</v>
      </c>
      <c r="F29" s="16"/>
      <c r="G29" s="16">
        <v>1</v>
      </c>
      <c r="H29" s="16">
        <v>1</v>
      </c>
      <c r="I29" s="16"/>
      <c r="J29" s="16">
        <v>1</v>
      </c>
      <c r="K29" s="16" t="s">
        <v>92</v>
      </c>
      <c r="L29" s="16">
        <v>0</v>
      </c>
      <c r="M29" s="16">
        <v>1</v>
      </c>
      <c r="N29" s="16">
        <v>1</v>
      </c>
      <c r="O29" s="16"/>
      <c r="P29" s="16">
        <v>2</v>
      </c>
      <c r="Q29" s="16">
        <v>2</v>
      </c>
      <c r="R29" s="16">
        <v>2</v>
      </c>
      <c r="S29" s="16">
        <v>5</v>
      </c>
      <c r="T29" s="16">
        <v>12</v>
      </c>
      <c r="U29" s="16">
        <v>0</v>
      </c>
      <c r="V29" s="16">
        <v>0</v>
      </c>
      <c r="W29" s="15">
        <v>32</v>
      </c>
      <c r="X29" s="65" t="s">
        <v>167</v>
      </c>
      <c r="Y29" s="52" t="s">
        <v>166</v>
      </c>
      <c r="Z29" s="72" t="s">
        <v>101</v>
      </c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3"/>
      <c r="AS29" s="73"/>
      <c r="AT29" s="26">
        <v>40</v>
      </c>
      <c r="AU29" s="10">
        <v>300400</v>
      </c>
      <c r="AV29" s="10">
        <v>40</v>
      </c>
      <c r="AW29" s="10">
        <v>300400</v>
      </c>
      <c r="AX29" s="10">
        <v>0</v>
      </c>
      <c r="AY29" s="10">
        <v>0</v>
      </c>
      <c r="AZ29" s="27">
        <v>0</v>
      </c>
      <c r="BA29" s="73"/>
      <c r="BB29" s="73"/>
      <c r="BC29" s="26" t="s">
        <v>7</v>
      </c>
      <c r="BD29" s="9"/>
    </row>
    <row r="30" spans="1:56" ht="23.25" customHeight="1" x14ac:dyDescent="0.2">
      <c r="A30" s="17"/>
      <c r="B30" s="16" t="s">
        <v>1</v>
      </c>
      <c r="C30" s="16"/>
      <c r="D30" s="16">
        <v>1</v>
      </c>
      <c r="E30" s="16">
        <v>1</v>
      </c>
      <c r="F30" s="16">
        <v>1</v>
      </c>
      <c r="G30" s="16">
        <v>1</v>
      </c>
      <c r="H30" s="16">
        <v>1</v>
      </c>
      <c r="I30" s="16">
        <v>1</v>
      </c>
      <c r="J30" s="16">
        <v>1</v>
      </c>
      <c r="K30" s="16" t="s">
        <v>92</v>
      </c>
      <c r="L30" s="16"/>
      <c r="M30" s="16">
        <v>1</v>
      </c>
      <c r="N30" s="16">
        <v>1</v>
      </c>
      <c r="O30" s="16">
        <v>1</v>
      </c>
      <c r="P30" s="16">
        <v>2</v>
      </c>
      <c r="Q30" s="16">
        <v>2</v>
      </c>
      <c r="R30" s="16">
        <v>2</v>
      </c>
      <c r="S30" s="16"/>
      <c r="T30" s="16"/>
      <c r="U30" s="16"/>
      <c r="V30" s="16"/>
      <c r="W30" s="15">
        <v>23</v>
      </c>
      <c r="X30" s="25"/>
      <c r="Y30" s="20" t="s">
        <v>25</v>
      </c>
      <c r="Z30" s="18" t="s">
        <v>99</v>
      </c>
      <c r="AA30" s="7" t="s">
        <v>98</v>
      </c>
      <c r="AB30" s="4"/>
      <c r="AC30" s="4"/>
      <c r="AD30" s="23" t="s">
        <v>100</v>
      </c>
      <c r="AE30" s="24" t="s">
        <v>7</v>
      </c>
      <c r="AF30" s="23">
        <v>0</v>
      </c>
      <c r="AG30" s="54">
        <v>5</v>
      </c>
      <c r="AH30" s="54">
        <v>5</v>
      </c>
      <c r="AI30" s="54">
        <v>5</v>
      </c>
      <c r="AJ30" s="54">
        <v>5</v>
      </c>
      <c r="AK30" s="54">
        <v>5</v>
      </c>
      <c r="AL30" s="54">
        <v>5</v>
      </c>
      <c r="AM30" s="54">
        <v>5</v>
      </c>
      <c r="AN30" s="54">
        <v>5</v>
      </c>
      <c r="AO30" s="54">
        <v>5</v>
      </c>
      <c r="AP30" s="54">
        <v>5</v>
      </c>
      <c r="AQ30" s="54">
        <v>5</v>
      </c>
      <c r="AR30" s="10"/>
      <c r="AS30" s="10" t="s">
        <v>1</v>
      </c>
      <c r="AT30" s="10">
        <v>40</v>
      </c>
      <c r="AU30" s="10">
        <v>300400</v>
      </c>
      <c r="AV30" s="10">
        <v>40</v>
      </c>
      <c r="AW30" s="10">
        <v>300400</v>
      </c>
      <c r="AX30" s="10"/>
      <c r="AY30" s="10"/>
      <c r="AZ30" s="10"/>
      <c r="BA30" s="10" t="s">
        <v>99</v>
      </c>
      <c r="BB30" s="10" t="s">
        <v>98</v>
      </c>
      <c r="BC30" s="10" t="s">
        <v>97</v>
      </c>
      <c r="BD30" s="9"/>
    </row>
    <row r="31" spans="1:56" ht="65.099999999999994" customHeight="1" x14ac:dyDescent="0.2">
      <c r="A31" s="17"/>
      <c r="B31" s="16" t="s">
        <v>1</v>
      </c>
      <c r="C31" s="16"/>
      <c r="D31" s="16">
        <v>1</v>
      </c>
      <c r="E31" s="16">
        <v>1</v>
      </c>
      <c r="F31" s="16">
        <v>1</v>
      </c>
      <c r="G31" s="16">
        <v>1</v>
      </c>
      <c r="H31" s="16">
        <v>1</v>
      </c>
      <c r="I31" s="16">
        <v>1</v>
      </c>
      <c r="J31" s="16">
        <v>1</v>
      </c>
      <c r="K31" s="16" t="s">
        <v>92</v>
      </c>
      <c r="L31" s="16"/>
      <c r="M31" s="16">
        <v>1</v>
      </c>
      <c r="N31" s="16">
        <v>1</v>
      </c>
      <c r="O31" s="16">
        <v>1</v>
      </c>
      <c r="P31" s="16">
        <v>2</v>
      </c>
      <c r="Q31" s="16">
        <v>2</v>
      </c>
      <c r="R31" s="16">
        <v>2</v>
      </c>
      <c r="S31" s="16">
        <v>1</v>
      </c>
      <c r="T31" s="16">
        <v>8</v>
      </c>
      <c r="U31" s="16"/>
      <c r="V31" s="16"/>
      <c r="W31" s="15">
        <v>30</v>
      </c>
      <c r="X31" s="78" t="s">
        <v>169</v>
      </c>
      <c r="Y31" s="70" t="s">
        <v>168</v>
      </c>
      <c r="Z31" s="71"/>
      <c r="AA31" s="14" t="s">
        <v>4</v>
      </c>
      <c r="AB31" s="13"/>
      <c r="AC31" s="13"/>
      <c r="AD31" s="10" t="s">
        <v>0</v>
      </c>
      <c r="AE31" s="12" t="s">
        <v>3</v>
      </c>
      <c r="AF31" s="10" t="s">
        <v>0</v>
      </c>
      <c r="AG31" s="50">
        <f t="shared" ref="AG31:AP31" si="5">AG32</f>
        <v>2</v>
      </c>
      <c r="AH31" s="50">
        <f t="shared" si="5"/>
        <v>2</v>
      </c>
      <c r="AI31" s="50">
        <f t="shared" si="5"/>
        <v>2</v>
      </c>
      <c r="AJ31" s="50">
        <f t="shared" si="5"/>
        <v>2</v>
      </c>
      <c r="AK31" s="50">
        <f t="shared" si="5"/>
        <v>2</v>
      </c>
      <c r="AL31" s="50">
        <f t="shared" si="5"/>
        <v>2</v>
      </c>
      <c r="AM31" s="50">
        <f t="shared" si="5"/>
        <v>2</v>
      </c>
      <c r="AN31" s="50">
        <f t="shared" si="5"/>
        <v>2</v>
      </c>
      <c r="AO31" s="50">
        <f t="shared" si="5"/>
        <v>2</v>
      </c>
      <c r="AP31" s="50">
        <f t="shared" si="5"/>
        <v>2</v>
      </c>
      <c r="AQ31" s="50"/>
      <c r="AR31" s="10" t="s">
        <v>96</v>
      </c>
      <c r="AS31" s="10" t="s">
        <v>1</v>
      </c>
      <c r="AT31" s="10">
        <v>40</v>
      </c>
      <c r="AU31" s="10">
        <v>300400</v>
      </c>
      <c r="AV31" s="10">
        <v>40</v>
      </c>
      <c r="AW31" s="10">
        <v>300400</v>
      </c>
      <c r="AX31" s="10">
        <v>300400</v>
      </c>
      <c r="AY31" s="10">
        <v>40</v>
      </c>
      <c r="AZ31" s="10">
        <v>1</v>
      </c>
      <c r="BA31" s="10"/>
      <c r="BB31" s="10"/>
      <c r="BC31" s="10" t="s">
        <v>0</v>
      </c>
      <c r="BD31" s="9"/>
    </row>
    <row r="32" spans="1:56" ht="38.25" customHeight="1" x14ac:dyDescent="0.2">
      <c r="A32" s="17"/>
      <c r="B32" s="16" t="s">
        <v>1</v>
      </c>
      <c r="C32" s="16"/>
      <c r="D32" s="16">
        <v>1</v>
      </c>
      <c r="E32" s="16">
        <v>1</v>
      </c>
      <c r="F32" s="16">
        <v>1</v>
      </c>
      <c r="G32" s="16">
        <v>1</v>
      </c>
      <c r="H32" s="16">
        <v>1</v>
      </c>
      <c r="I32" s="16">
        <v>1</v>
      </c>
      <c r="J32" s="16">
        <v>1</v>
      </c>
      <c r="K32" s="16" t="s">
        <v>92</v>
      </c>
      <c r="L32" s="16"/>
      <c r="M32" s="16">
        <v>1</v>
      </c>
      <c r="N32" s="16">
        <v>1</v>
      </c>
      <c r="O32" s="16">
        <v>1</v>
      </c>
      <c r="P32" s="16">
        <v>2</v>
      </c>
      <c r="Q32" s="16">
        <v>2</v>
      </c>
      <c r="R32" s="16">
        <v>2</v>
      </c>
      <c r="S32" s="16">
        <v>1</v>
      </c>
      <c r="T32" s="16">
        <v>8</v>
      </c>
      <c r="U32" s="16"/>
      <c r="V32" s="16"/>
      <c r="W32" s="15">
        <v>31</v>
      </c>
      <c r="X32" s="79"/>
      <c r="Y32" s="70"/>
      <c r="Z32" s="71"/>
      <c r="AA32" s="14" t="s">
        <v>2</v>
      </c>
      <c r="AB32" s="13"/>
      <c r="AC32" s="13">
        <v>3</v>
      </c>
      <c r="AD32" s="10" t="s">
        <v>0</v>
      </c>
      <c r="AE32" s="12" t="s">
        <v>3</v>
      </c>
      <c r="AF32" s="10">
        <v>0</v>
      </c>
      <c r="AG32" s="50">
        <v>2</v>
      </c>
      <c r="AH32" s="50">
        <v>2</v>
      </c>
      <c r="AI32" s="50">
        <v>2</v>
      </c>
      <c r="AJ32" s="50">
        <v>2</v>
      </c>
      <c r="AK32" s="50">
        <v>2</v>
      </c>
      <c r="AL32" s="50">
        <v>2</v>
      </c>
      <c r="AM32" s="50">
        <v>2</v>
      </c>
      <c r="AN32" s="50">
        <v>2</v>
      </c>
      <c r="AO32" s="50">
        <v>2</v>
      </c>
      <c r="AP32" s="50">
        <v>2</v>
      </c>
      <c r="AQ32" s="50"/>
      <c r="AR32" s="10" t="s">
        <v>96</v>
      </c>
      <c r="AS32" s="10" t="s">
        <v>1</v>
      </c>
      <c r="AT32" s="10">
        <v>40</v>
      </c>
      <c r="AU32" s="10">
        <v>300400</v>
      </c>
      <c r="AV32" s="10">
        <v>40</v>
      </c>
      <c r="AW32" s="10">
        <v>300400</v>
      </c>
      <c r="AX32" s="10">
        <v>300400</v>
      </c>
      <c r="AY32" s="10">
        <v>40</v>
      </c>
      <c r="AZ32" s="10">
        <v>1</v>
      </c>
      <c r="BA32" s="10"/>
      <c r="BB32" s="10"/>
      <c r="BC32" s="10" t="s">
        <v>0</v>
      </c>
      <c r="BD32" s="9"/>
    </row>
    <row r="33" spans="1:56" ht="12.75" customHeight="1" x14ac:dyDescent="0.2">
      <c r="A33" s="17"/>
      <c r="B33" s="16" t="s">
        <v>1</v>
      </c>
      <c r="C33" s="16"/>
      <c r="D33" s="16">
        <v>1</v>
      </c>
      <c r="E33" s="16">
        <v>1</v>
      </c>
      <c r="F33" s="16">
        <v>1</v>
      </c>
      <c r="G33" s="16">
        <v>1</v>
      </c>
      <c r="H33" s="16">
        <v>1</v>
      </c>
      <c r="I33" s="16">
        <v>1</v>
      </c>
      <c r="J33" s="16">
        <v>1</v>
      </c>
      <c r="K33" s="16" t="s">
        <v>92</v>
      </c>
      <c r="L33" s="16"/>
      <c r="M33" s="16">
        <v>1</v>
      </c>
      <c r="N33" s="16">
        <v>1</v>
      </c>
      <c r="O33" s="16">
        <v>1</v>
      </c>
      <c r="P33" s="16">
        <v>2</v>
      </c>
      <c r="Q33" s="16">
        <v>2</v>
      </c>
      <c r="R33" s="16">
        <v>2</v>
      </c>
      <c r="S33" s="16">
        <v>1</v>
      </c>
      <c r="T33" s="16">
        <v>8</v>
      </c>
      <c r="U33" s="16"/>
      <c r="V33" s="16"/>
      <c r="W33" s="15">
        <v>32</v>
      </c>
      <c r="X33" s="19"/>
      <c r="Y33" s="18" t="s">
        <v>9</v>
      </c>
      <c r="Z33" s="18" t="s">
        <v>27</v>
      </c>
      <c r="AA33" s="16" t="s">
        <v>11</v>
      </c>
      <c r="AB33" s="13"/>
      <c r="AC33" s="13"/>
      <c r="AD33" s="10" t="s">
        <v>59</v>
      </c>
      <c r="AE33" s="12" t="s">
        <v>7</v>
      </c>
      <c r="AF33" s="10">
        <v>0</v>
      </c>
      <c r="AG33" s="50">
        <v>4</v>
      </c>
      <c r="AH33" s="50">
        <v>4</v>
      </c>
      <c r="AI33" s="50">
        <v>4</v>
      </c>
      <c r="AJ33" s="50">
        <v>4</v>
      </c>
      <c r="AK33" s="50">
        <v>4</v>
      </c>
      <c r="AL33" s="50">
        <v>4</v>
      </c>
      <c r="AM33" s="50">
        <v>4</v>
      </c>
      <c r="AN33" s="50">
        <v>4</v>
      </c>
      <c r="AO33" s="50">
        <v>4</v>
      </c>
      <c r="AP33" s="50">
        <v>4</v>
      </c>
      <c r="AQ33" s="50">
        <v>4</v>
      </c>
      <c r="AR33" s="10" t="s">
        <v>96</v>
      </c>
      <c r="AS33" s="10" t="s">
        <v>1</v>
      </c>
      <c r="AT33" s="10">
        <v>40</v>
      </c>
      <c r="AU33" s="10">
        <v>300400</v>
      </c>
      <c r="AV33" s="10">
        <v>40</v>
      </c>
      <c r="AW33" s="10">
        <v>300400</v>
      </c>
      <c r="AX33" s="10">
        <v>300400</v>
      </c>
      <c r="AY33" s="10">
        <v>40</v>
      </c>
      <c r="AZ33" s="10">
        <v>1</v>
      </c>
      <c r="BA33" s="10" t="s">
        <v>27</v>
      </c>
      <c r="BB33" s="10" t="s">
        <v>11</v>
      </c>
      <c r="BC33" s="10" t="s">
        <v>15</v>
      </c>
      <c r="BD33" s="9"/>
    </row>
    <row r="34" spans="1:56" ht="65.099999999999994" customHeight="1" x14ac:dyDescent="0.2">
      <c r="A34" s="17"/>
      <c r="B34" s="16" t="s">
        <v>1</v>
      </c>
      <c r="C34" s="16"/>
      <c r="D34" s="16">
        <v>1</v>
      </c>
      <c r="E34" s="16">
        <v>1</v>
      </c>
      <c r="F34" s="16">
        <v>1</v>
      </c>
      <c r="G34" s="16">
        <v>1</v>
      </c>
      <c r="H34" s="16">
        <v>1</v>
      </c>
      <c r="I34" s="16">
        <v>1</v>
      </c>
      <c r="J34" s="16">
        <v>1</v>
      </c>
      <c r="K34" s="16" t="s">
        <v>92</v>
      </c>
      <c r="L34" s="16"/>
      <c r="M34" s="16">
        <v>1</v>
      </c>
      <c r="N34" s="16">
        <v>1</v>
      </c>
      <c r="O34" s="16">
        <v>1</v>
      </c>
      <c r="P34" s="16">
        <v>2</v>
      </c>
      <c r="Q34" s="16">
        <v>2</v>
      </c>
      <c r="R34" s="16">
        <v>2</v>
      </c>
      <c r="S34" s="16">
        <v>2</v>
      </c>
      <c r="T34" s="16">
        <v>9</v>
      </c>
      <c r="U34" s="16"/>
      <c r="V34" s="16"/>
      <c r="W34" s="15">
        <v>30</v>
      </c>
      <c r="X34" s="79" t="s">
        <v>170</v>
      </c>
      <c r="Y34" s="70" t="s">
        <v>171</v>
      </c>
      <c r="Z34" s="71"/>
      <c r="AA34" s="14" t="s">
        <v>4</v>
      </c>
      <c r="AB34" s="13"/>
      <c r="AC34" s="13"/>
      <c r="AD34" s="10" t="s">
        <v>0</v>
      </c>
      <c r="AE34" s="12" t="s">
        <v>3</v>
      </c>
      <c r="AF34" s="10" t="s">
        <v>0</v>
      </c>
      <c r="AG34" s="50">
        <f t="shared" ref="AG34:AP34" si="6">AG35</f>
        <v>2</v>
      </c>
      <c r="AH34" s="50">
        <f t="shared" si="6"/>
        <v>2</v>
      </c>
      <c r="AI34" s="50">
        <f t="shared" si="6"/>
        <v>2</v>
      </c>
      <c r="AJ34" s="50">
        <f t="shared" si="6"/>
        <v>2</v>
      </c>
      <c r="AK34" s="50">
        <f t="shared" si="6"/>
        <v>2</v>
      </c>
      <c r="AL34" s="50">
        <f t="shared" si="6"/>
        <v>2</v>
      </c>
      <c r="AM34" s="50">
        <f t="shared" si="6"/>
        <v>2</v>
      </c>
      <c r="AN34" s="50">
        <f t="shared" si="6"/>
        <v>2</v>
      </c>
      <c r="AO34" s="50">
        <f t="shared" si="6"/>
        <v>2</v>
      </c>
      <c r="AP34" s="50">
        <f t="shared" si="6"/>
        <v>2</v>
      </c>
      <c r="AQ34" s="50"/>
      <c r="AR34" s="10" t="s">
        <v>95</v>
      </c>
      <c r="AS34" s="10" t="s">
        <v>1</v>
      </c>
      <c r="AT34" s="10">
        <v>40</v>
      </c>
      <c r="AU34" s="10">
        <v>300400</v>
      </c>
      <c r="AV34" s="10">
        <v>40</v>
      </c>
      <c r="AW34" s="10">
        <v>300400</v>
      </c>
      <c r="AX34" s="10">
        <v>700000</v>
      </c>
      <c r="AY34" s="10">
        <v>730</v>
      </c>
      <c r="AZ34" s="10"/>
      <c r="BA34" s="10"/>
      <c r="BB34" s="10"/>
      <c r="BC34" s="10" t="s">
        <v>0</v>
      </c>
      <c r="BD34" s="9"/>
    </row>
    <row r="35" spans="1:56" ht="42" customHeight="1" x14ac:dyDescent="0.2">
      <c r="A35" s="17"/>
      <c r="B35" s="16" t="s">
        <v>1</v>
      </c>
      <c r="C35" s="16"/>
      <c r="D35" s="16">
        <v>1</v>
      </c>
      <c r="E35" s="16">
        <v>1</v>
      </c>
      <c r="F35" s="16">
        <v>1</v>
      </c>
      <c r="G35" s="16">
        <v>1</v>
      </c>
      <c r="H35" s="16">
        <v>1</v>
      </c>
      <c r="I35" s="16">
        <v>1</v>
      </c>
      <c r="J35" s="16">
        <v>1</v>
      </c>
      <c r="K35" s="16" t="s">
        <v>92</v>
      </c>
      <c r="L35" s="16"/>
      <c r="M35" s="16">
        <v>1</v>
      </c>
      <c r="N35" s="16">
        <v>1</v>
      </c>
      <c r="O35" s="16">
        <v>1</v>
      </c>
      <c r="P35" s="16">
        <v>2</v>
      </c>
      <c r="Q35" s="16">
        <v>2</v>
      </c>
      <c r="R35" s="16">
        <v>2</v>
      </c>
      <c r="S35" s="16">
        <v>2</v>
      </c>
      <c r="T35" s="16">
        <v>9</v>
      </c>
      <c r="U35" s="16"/>
      <c r="V35" s="16"/>
      <c r="W35" s="15">
        <v>31</v>
      </c>
      <c r="X35" s="79"/>
      <c r="Y35" s="70"/>
      <c r="Z35" s="71"/>
      <c r="AA35" s="14" t="s">
        <v>2</v>
      </c>
      <c r="AB35" s="13"/>
      <c r="AC35" s="13">
        <v>3</v>
      </c>
      <c r="AD35" s="10" t="s">
        <v>0</v>
      </c>
      <c r="AE35" s="12" t="s">
        <v>3</v>
      </c>
      <c r="AF35" s="10">
        <v>0</v>
      </c>
      <c r="AG35" s="50">
        <v>2</v>
      </c>
      <c r="AH35" s="50">
        <v>2</v>
      </c>
      <c r="AI35" s="50">
        <v>2</v>
      </c>
      <c r="AJ35" s="50">
        <v>2</v>
      </c>
      <c r="AK35" s="50">
        <v>2</v>
      </c>
      <c r="AL35" s="50">
        <v>2</v>
      </c>
      <c r="AM35" s="50">
        <v>2</v>
      </c>
      <c r="AN35" s="50">
        <v>2</v>
      </c>
      <c r="AO35" s="50">
        <v>2</v>
      </c>
      <c r="AP35" s="50">
        <v>2</v>
      </c>
      <c r="AQ35" s="50"/>
      <c r="AR35" s="10" t="s">
        <v>95</v>
      </c>
      <c r="AS35" s="10" t="s">
        <v>1</v>
      </c>
      <c r="AT35" s="10">
        <v>40</v>
      </c>
      <c r="AU35" s="10">
        <v>300400</v>
      </c>
      <c r="AV35" s="10">
        <v>40</v>
      </c>
      <c r="AW35" s="10">
        <v>300400</v>
      </c>
      <c r="AX35" s="10">
        <v>700000</v>
      </c>
      <c r="AY35" s="10">
        <v>730</v>
      </c>
      <c r="AZ35" s="10"/>
      <c r="BA35" s="10"/>
      <c r="BB35" s="10"/>
      <c r="BC35" s="10" t="s">
        <v>0</v>
      </c>
      <c r="BD35" s="9"/>
    </row>
    <row r="36" spans="1:56" ht="12.75" customHeight="1" x14ac:dyDescent="0.2">
      <c r="A36" s="17"/>
      <c r="B36" s="16" t="s">
        <v>1</v>
      </c>
      <c r="C36" s="16"/>
      <c r="D36" s="16">
        <v>1</v>
      </c>
      <c r="E36" s="16">
        <v>1</v>
      </c>
      <c r="F36" s="16">
        <v>1</v>
      </c>
      <c r="G36" s="16">
        <v>1</v>
      </c>
      <c r="H36" s="16">
        <v>1</v>
      </c>
      <c r="I36" s="16">
        <v>1</v>
      </c>
      <c r="J36" s="16">
        <v>1</v>
      </c>
      <c r="K36" s="16" t="s">
        <v>92</v>
      </c>
      <c r="L36" s="16"/>
      <c r="M36" s="16">
        <v>1</v>
      </c>
      <c r="N36" s="16">
        <v>1</v>
      </c>
      <c r="O36" s="16">
        <v>1</v>
      </c>
      <c r="P36" s="16">
        <v>2</v>
      </c>
      <c r="Q36" s="16">
        <v>2</v>
      </c>
      <c r="R36" s="16">
        <v>2</v>
      </c>
      <c r="S36" s="16">
        <v>2</v>
      </c>
      <c r="T36" s="16">
        <v>9</v>
      </c>
      <c r="U36" s="16"/>
      <c r="V36" s="16"/>
      <c r="W36" s="15">
        <v>32</v>
      </c>
      <c r="X36" s="19"/>
      <c r="Y36" s="18" t="s">
        <v>9</v>
      </c>
      <c r="Z36" s="18" t="s">
        <v>27</v>
      </c>
      <c r="AA36" s="16" t="s">
        <v>11</v>
      </c>
      <c r="AB36" s="13"/>
      <c r="AC36" s="13"/>
      <c r="AD36" s="10" t="s">
        <v>38</v>
      </c>
      <c r="AE36" s="12" t="s">
        <v>7</v>
      </c>
      <c r="AF36" s="10">
        <v>0</v>
      </c>
      <c r="AG36" s="50">
        <v>4</v>
      </c>
      <c r="AH36" s="50">
        <v>4</v>
      </c>
      <c r="AI36" s="50">
        <v>4</v>
      </c>
      <c r="AJ36" s="50">
        <v>4</v>
      </c>
      <c r="AK36" s="50">
        <v>4</v>
      </c>
      <c r="AL36" s="50">
        <v>4</v>
      </c>
      <c r="AM36" s="50">
        <v>4</v>
      </c>
      <c r="AN36" s="50">
        <v>4</v>
      </c>
      <c r="AO36" s="50">
        <v>4</v>
      </c>
      <c r="AP36" s="50">
        <v>4</v>
      </c>
      <c r="AQ36" s="50">
        <v>4</v>
      </c>
      <c r="AR36" s="10" t="s">
        <v>95</v>
      </c>
      <c r="AS36" s="10" t="s">
        <v>1</v>
      </c>
      <c r="AT36" s="10">
        <v>40</v>
      </c>
      <c r="AU36" s="10">
        <v>300400</v>
      </c>
      <c r="AV36" s="10">
        <v>40</v>
      </c>
      <c r="AW36" s="10">
        <v>300400</v>
      </c>
      <c r="AX36" s="10">
        <v>700000</v>
      </c>
      <c r="AY36" s="10">
        <v>730</v>
      </c>
      <c r="AZ36" s="10"/>
      <c r="BA36" s="10" t="s">
        <v>27</v>
      </c>
      <c r="BB36" s="10" t="s">
        <v>11</v>
      </c>
      <c r="BC36" s="10" t="s">
        <v>15</v>
      </c>
      <c r="BD36" s="9"/>
    </row>
    <row r="37" spans="1:56" ht="65.099999999999994" customHeight="1" x14ac:dyDescent="0.2">
      <c r="A37" s="17"/>
      <c r="B37" s="16" t="s">
        <v>1</v>
      </c>
      <c r="C37" s="16"/>
      <c r="D37" s="16">
        <v>1</v>
      </c>
      <c r="E37" s="16">
        <v>1</v>
      </c>
      <c r="F37" s="16">
        <v>1</v>
      </c>
      <c r="G37" s="16">
        <v>1</v>
      </c>
      <c r="H37" s="16">
        <v>1</v>
      </c>
      <c r="I37" s="16">
        <v>1</v>
      </c>
      <c r="J37" s="16">
        <v>1</v>
      </c>
      <c r="K37" s="16" t="s">
        <v>92</v>
      </c>
      <c r="L37" s="16"/>
      <c r="M37" s="16">
        <v>1</v>
      </c>
      <c r="N37" s="16">
        <v>1</v>
      </c>
      <c r="O37" s="16">
        <v>1</v>
      </c>
      <c r="P37" s="16">
        <v>2</v>
      </c>
      <c r="Q37" s="16">
        <v>2</v>
      </c>
      <c r="R37" s="16">
        <v>2</v>
      </c>
      <c r="S37" s="16">
        <v>3</v>
      </c>
      <c r="T37" s="16">
        <v>10</v>
      </c>
      <c r="U37" s="16"/>
      <c r="V37" s="16"/>
      <c r="W37" s="15">
        <v>30</v>
      </c>
      <c r="X37" s="79" t="s">
        <v>172</v>
      </c>
      <c r="Y37" s="70" t="s">
        <v>173</v>
      </c>
      <c r="Z37" s="71"/>
      <c r="AA37" s="14" t="s">
        <v>4</v>
      </c>
      <c r="AB37" s="13"/>
      <c r="AC37" s="13"/>
      <c r="AD37" s="10" t="s">
        <v>0</v>
      </c>
      <c r="AE37" s="12" t="s">
        <v>3</v>
      </c>
      <c r="AF37" s="10" t="s">
        <v>0</v>
      </c>
      <c r="AG37" s="50">
        <f t="shared" ref="AG37:AP37" si="7">AG38</f>
        <v>2</v>
      </c>
      <c r="AH37" s="50">
        <f t="shared" si="7"/>
        <v>2</v>
      </c>
      <c r="AI37" s="50">
        <f t="shared" si="7"/>
        <v>2</v>
      </c>
      <c r="AJ37" s="50">
        <f t="shared" si="7"/>
        <v>2</v>
      </c>
      <c r="AK37" s="50">
        <f t="shared" si="7"/>
        <v>2</v>
      </c>
      <c r="AL37" s="50">
        <f t="shared" si="7"/>
        <v>2</v>
      </c>
      <c r="AM37" s="50">
        <f t="shared" si="7"/>
        <v>2</v>
      </c>
      <c r="AN37" s="50">
        <f t="shared" si="7"/>
        <v>2</v>
      </c>
      <c r="AO37" s="50">
        <f t="shared" si="7"/>
        <v>2</v>
      </c>
      <c r="AP37" s="50">
        <f t="shared" si="7"/>
        <v>2</v>
      </c>
      <c r="AQ37" s="50"/>
      <c r="AR37" s="10" t="s">
        <v>94</v>
      </c>
      <c r="AS37" s="10" t="s">
        <v>1</v>
      </c>
      <c r="AT37" s="10">
        <v>40</v>
      </c>
      <c r="AU37" s="10">
        <v>300400</v>
      </c>
      <c r="AV37" s="10">
        <v>40</v>
      </c>
      <c r="AW37" s="10">
        <v>300400</v>
      </c>
      <c r="AX37" s="10">
        <v>300400</v>
      </c>
      <c r="AY37" s="10">
        <v>40</v>
      </c>
      <c r="AZ37" s="10">
        <v>1</v>
      </c>
      <c r="BA37" s="10"/>
      <c r="BB37" s="10"/>
      <c r="BC37" s="10" t="s">
        <v>0</v>
      </c>
      <c r="BD37" s="9"/>
    </row>
    <row r="38" spans="1:56" ht="42" customHeight="1" x14ac:dyDescent="0.2">
      <c r="A38" s="17"/>
      <c r="B38" s="16" t="s">
        <v>1</v>
      </c>
      <c r="C38" s="16"/>
      <c r="D38" s="16">
        <v>1</v>
      </c>
      <c r="E38" s="16">
        <v>1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 t="s">
        <v>92</v>
      </c>
      <c r="L38" s="16"/>
      <c r="M38" s="16">
        <v>1</v>
      </c>
      <c r="N38" s="16">
        <v>1</v>
      </c>
      <c r="O38" s="16">
        <v>1</v>
      </c>
      <c r="P38" s="16">
        <v>2</v>
      </c>
      <c r="Q38" s="16">
        <v>2</v>
      </c>
      <c r="R38" s="16">
        <v>2</v>
      </c>
      <c r="S38" s="16">
        <v>3</v>
      </c>
      <c r="T38" s="16">
        <v>10</v>
      </c>
      <c r="U38" s="16"/>
      <c r="V38" s="16"/>
      <c r="W38" s="15">
        <v>31</v>
      </c>
      <c r="X38" s="79"/>
      <c r="Y38" s="70"/>
      <c r="Z38" s="71"/>
      <c r="AA38" s="14" t="s">
        <v>2</v>
      </c>
      <c r="AB38" s="13"/>
      <c r="AC38" s="13">
        <v>3</v>
      </c>
      <c r="AD38" s="10" t="s">
        <v>0</v>
      </c>
      <c r="AE38" s="12" t="s">
        <v>3</v>
      </c>
      <c r="AF38" s="10">
        <v>0</v>
      </c>
      <c r="AG38" s="50">
        <v>2</v>
      </c>
      <c r="AH38" s="50">
        <v>2</v>
      </c>
      <c r="AI38" s="50">
        <v>2</v>
      </c>
      <c r="AJ38" s="50">
        <v>2</v>
      </c>
      <c r="AK38" s="50">
        <v>2</v>
      </c>
      <c r="AL38" s="50">
        <v>2</v>
      </c>
      <c r="AM38" s="50">
        <v>2</v>
      </c>
      <c r="AN38" s="50">
        <v>2</v>
      </c>
      <c r="AO38" s="50">
        <v>2</v>
      </c>
      <c r="AP38" s="50">
        <v>2</v>
      </c>
      <c r="AQ38" s="50"/>
      <c r="AR38" s="10" t="s">
        <v>94</v>
      </c>
      <c r="AS38" s="10" t="s">
        <v>1</v>
      </c>
      <c r="AT38" s="10">
        <v>40</v>
      </c>
      <c r="AU38" s="10">
        <v>300400</v>
      </c>
      <c r="AV38" s="10">
        <v>40</v>
      </c>
      <c r="AW38" s="10">
        <v>300400</v>
      </c>
      <c r="AX38" s="10">
        <v>300400</v>
      </c>
      <c r="AY38" s="10">
        <v>40</v>
      </c>
      <c r="AZ38" s="10">
        <v>1</v>
      </c>
      <c r="BA38" s="10"/>
      <c r="BB38" s="10"/>
      <c r="BC38" s="10" t="s">
        <v>0</v>
      </c>
      <c r="BD38" s="9"/>
    </row>
    <row r="39" spans="1:56" ht="33" customHeight="1" x14ac:dyDescent="0.2">
      <c r="A39" s="17"/>
      <c r="B39" s="16" t="s">
        <v>1</v>
      </c>
      <c r="C39" s="16"/>
      <c r="D39" s="16">
        <v>1</v>
      </c>
      <c r="E39" s="16">
        <v>1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 t="s">
        <v>92</v>
      </c>
      <c r="L39" s="16"/>
      <c r="M39" s="16">
        <v>1</v>
      </c>
      <c r="N39" s="16">
        <v>1</v>
      </c>
      <c r="O39" s="16">
        <v>1</v>
      </c>
      <c r="P39" s="16">
        <v>2</v>
      </c>
      <c r="Q39" s="16">
        <v>2</v>
      </c>
      <c r="R39" s="16">
        <v>2</v>
      </c>
      <c r="S39" s="16">
        <v>3</v>
      </c>
      <c r="T39" s="16">
        <v>10</v>
      </c>
      <c r="U39" s="16"/>
      <c r="V39" s="16"/>
      <c r="W39" s="15">
        <v>32</v>
      </c>
      <c r="X39" s="57"/>
      <c r="Y39" s="56" t="s">
        <v>9</v>
      </c>
      <c r="Z39" s="56" t="s">
        <v>93</v>
      </c>
      <c r="AA39" s="16" t="s">
        <v>6</v>
      </c>
      <c r="AB39" s="13"/>
      <c r="AC39" s="13"/>
      <c r="AD39" s="10" t="s">
        <v>8</v>
      </c>
      <c r="AE39" s="57" t="s">
        <v>7</v>
      </c>
      <c r="AF39" s="10">
        <v>0</v>
      </c>
      <c r="AG39" s="57">
        <v>100</v>
      </c>
      <c r="AH39" s="10"/>
      <c r="AI39" s="57">
        <v>100</v>
      </c>
      <c r="AJ39" s="10"/>
      <c r="AK39" s="12">
        <v>100</v>
      </c>
      <c r="AL39" s="10"/>
      <c r="AM39" s="12">
        <v>100</v>
      </c>
      <c r="AN39" s="10"/>
      <c r="AO39" s="12">
        <v>100</v>
      </c>
      <c r="AP39" s="10"/>
      <c r="AQ39" s="60">
        <v>100</v>
      </c>
      <c r="AR39" s="10" t="s">
        <v>94</v>
      </c>
      <c r="AS39" s="10" t="s">
        <v>1</v>
      </c>
      <c r="AT39" s="10">
        <v>40</v>
      </c>
      <c r="AU39" s="10">
        <v>300400</v>
      </c>
      <c r="AV39" s="10">
        <v>40</v>
      </c>
      <c r="AW39" s="10">
        <v>300400</v>
      </c>
      <c r="AX39" s="10">
        <v>300400</v>
      </c>
      <c r="AY39" s="10">
        <v>40</v>
      </c>
      <c r="AZ39" s="10">
        <v>1</v>
      </c>
      <c r="BA39" s="10" t="s">
        <v>93</v>
      </c>
      <c r="BB39" s="10" t="s">
        <v>6</v>
      </c>
      <c r="BC39" s="10" t="s">
        <v>5</v>
      </c>
      <c r="BD39" s="9"/>
    </row>
    <row r="40" spans="1:56" ht="12.75" customHeight="1" x14ac:dyDescent="0.2">
      <c r="A40" s="17"/>
      <c r="B40" s="16" t="s">
        <v>1</v>
      </c>
      <c r="C40" s="16">
        <v>0</v>
      </c>
      <c r="D40" s="16">
        <v>1</v>
      </c>
      <c r="E40" s="16">
        <v>1</v>
      </c>
      <c r="F40" s="16"/>
      <c r="G40" s="16">
        <v>2</v>
      </c>
      <c r="H40" s="16">
        <v>2</v>
      </c>
      <c r="I40" s="16">
        <v>2</v>
      </c>
      <c r="J40" s="16">
        <v>2</v>
      </c>
      <c r="K40" s="16" t="s">
        <v>57</v>
      </c>
      <c r="L40" s="16">
        <v>0</v>
      </c>
      <c r="M40" s="16">
        <v>1</v>
      </c>
      <c r="N40" s="16">
        <v>0</v>
      </c>
      <c r="O40" s="16"/>
      <c r="P40" s="16">
        <v>1</v>
      </c>
      <c r="Q40" s="16">
        <v>0</v>
      </c>
      <c r="R40" s="16"/>
      <c r="S40" s="16">
        <v>20</v>
      </c>
      <c r="T40" s="16">
        <v>20</v>
      </c>
      <c r="U40" s="16">
        <v>0</v>
      </c>
      <c r="V40" s="16">
        <v>0</v>
      </c>
      <c r="W40" s="15">
        <v>32</v>
      </c>
      <c r="AR40" s="73"/>
      <c r="AS40" s="73"/>
      <c r="AT40" s="26">
        <v>40</v>
      </c>
      <c r="AU40" s="10">
        <v>300400</v>
      </c>
      <c r="AV40" s="10">
        <v>0</v>
      </c>
      <c r="AW40" s="10">
        <v>0</v>
      </c>
      <c r="AX40" s="10">
        <v>0</v>
      </c>
      <c r="AY40" s="10">
        <v>0</v>
      </c>
      <c r="AZ40" s="27">
        <v>0</v>
      </c>
      <c r="BA40" s="73"/>
      <c r="BB40" s="73"/>
      <c r="BC40" s="26" t="s">
        <v>26</v>
      </c>
      <c r="BD40" s="9"/>
    </row>
    <row r="41" spans="1:56" ht="23.25" customHeight="1" x14ac:dyDescent="0.2">
      <c r="A41" s="17"/>
      <c r="B41" s="16" t="s">
        <v>1</v>
      </c>
      <c r="C41" s="16"/>
      <c r="D41" s="16">
        <v>1</v>
      </c>
      <c r="E41" s="16">
        <v>1</v>
      </c>
      <c r="F41" s="16">
        <v>1</v>
      </c>
      <c r="G41" s="16">
        <v>2</v>
      </c>
      <c r="H41" s="16">
        <v>2</v>
      </c>
      <c r="I41" s="16">
        <v>2</v>
      </c>
      <c r="J41" s="16"/>
      <c r="K41" s="16"/>
      <c r="L41" s="16"/>
      <c r="M41" s="16"/>
      <c r="N41" s="16"/>
      <c r="O41" s="16">
        <v>0</v>
      </c>
      <c r="P41" s="16"/>
      <c r="Q41" s="16"/>
      <c r="R41" s="16">
        <v>0</v>
      </c>
      <c r="S41" s="16"/>
      <c r="T41" s="16"/>
      <c r="U41" s="16"/>
      <c r="V41" s="16"/>
      <c r="W41" s="15">
        <v>13</v>
      </c>
      <c r="AR41" s="10"/>
      <c r="AS41" s="10" t="s">
        <v>1</v>
      </c>
      <c r="AT41" s="10">
        <v>40</v>
      </c>
      <c r="AU41" s="10">
        <v>300400</v>
      </c>
      <c r="AV41" s="10"/>
      <c r="AW41" s="10"/>
      <c r="AX41" s="10"/>
      <c r="AY41" s="10"/>
      <c r="AZ41" s="10"/>
      <c r="BA41" s="10" t="s">
        <v>91</v>
      </c>
      <c r="BB41" s="10" t="s">
        <v>6</v>
      </c>
      <c r="BC41" s="10" t="s">
        <v>5</v>
      </c>
      <c r="BD41" s="9"/>
    </row>
    <row r="42" spans="1:56" ht="23.25" customHeight="1" x14ac:dyDescent="0.2">
      <c r="A42" s="17"/>
      <c r="B42" s="16" t="s">
        <v>1</v>
      </c>
      <c r="C42" s="16"/>
      <c r="D42" s="16">
        <v>1</v>
      </c>
      <c r="E42" s="16">
        <v>1</v>
      </c>
      <c r="F42" s="16">
        <v>1</v>
      </c>
      <c r="G42" s="16">
        <v>2</v>
      </c>
      <c r="H42" s="16">
        <v>2</v>
      </c>
      <c r="I42" s="16">
        <v>2</v>
      </c>
      <c r="J42" s="16">
        <v>2</v>
      </c>
      <c r="K42" s="16" t="s">
        <v>57</v>
      </c>
      <c r="L42" s="16"/>
      <c r="M42" s="16"/>
      <c r="N42" s="16"/>
      <c r="O42" s="16">
        <v>0</v>
      </c>
      <c r="P42" s="16"/>
      <c r="Q42" s="16"/>
      <c r="R42" s="16">
        <v>0</v>
      </c>
      <c r="S42" s="16"/>
      <c r="T42" s="16"/>
      <c r="U42" s="16"/>
      <c r="V42" s="16"/>
      <c r="W42" s="15">
        <v>20</v>
      </c>
      <c r="AR42" s="10"/>
      <c r="AS42" s="10" t="s">
        <v>1</v>
      </c>
      <c r="AT42" s="10">
        <v>40</v>
      </c>
      <c r="AU42" s="10">
        <v>300400</v>
      </c>
      <c r="AV42" s="10">
        <v>40</v>
      </c>
      <c r="AW42" s="10">
        <v>300400</v>
      </c>
      <c r="AX42" s="10"/>
      <c r="AY42" s="10"/>
      <c r="AZ42" s="10"/>
      <c r="BA42" s="10"/>
      <c r="BB42" s="10"/>
      <c r="BC42" s="10" t="s">
        <v>0</v>
      </c>
      <c r="BD42" s="9"/>
    </row>
    <row r="43" spans="1:56" ht="23.25" customHeight="1" x14ac:dyDescent="0.2">
      <c r="A43" s="17"/>
      <c r="B43" s="16" t="s">
        <v>1</v>
      </c>
      <c r="C43" s="16"/>
      <c r="D43" s="16">
        <v>1</v>
      </c>
      <c r="E43" s="16">
        <v>1</v>
      </c>
      <c r="F43" s="16">
        <v>1</v>
      </c>
      <c r="G43" s="16">
        <v>2</v>
      </c>
      <c r="H43" s="16">
        <v>2</v>
      </c>
      <c r="I43" s="16">
        <v>2</v>
      </c>
      <c r="J43" s="16">
        <v>2</v>
      </c>
      <c r="K43" s="16" t="s">
        <v>57</v>
      </c>
      <c r="L43" s="16"/>
      <c r="M43" s="16"/>
      <c r="N43" s="16"/>
      <c r="O43" s="16">
        <v>0</v>
      </c>
      <c r="P43" s="16"/>
      <c r="Q43" s="16"/>
      <c r="R43" s="16">
        <v>0</v>
      </c>
      <c r="S43" s="16"/>
      <c r="T43" s="16"/>
      <c r="U43" s="16"/>
      <c r="V43" s="16"/>
      <c r="W43" s="15">
        <v>21</v>
      </c>
      <c r="AR43" s="10"/>
      <c r="AS43" s="10" t="s">
        <v>1</v>
      </c>
      <c r="AT43" s="10">
        <v>40</v>
      </c>
      <c r="AU43" s="10">
        <v>300400</v>
      </c>
      <c r="AV43" s="10">
        <v>40</v>
      </c>
      <c r="AW43" s="10">
        <v>300400</v>
      </c>
      <c r="AX43" s="10"/>
      <c r="AY43" s="10"/>
      <c r="AZ43" s="10"/>
      <c r="BA43" s="10"/>
      <c r="BB43" s="10"/>
      <c r="BC43" s="10" t="s">
        <v>0</v>
      </c>
      <c r="BD43" s="9"/>
    </row>
    <row r="44" spans="1:56" ht="12.75" customHeight="1" x14ac:dyDescent="0.2">
      <c r="A44" s="17"/>
      <c r="B44" s="16" t="s">
        <v>1</v>
      </c>
      <c r="C44" s="16">
        <v>0</v>
      </c>
      <c r="D44" s="16">
        <v>1</v>
      </c>
      <c r="E44" s="16">
        <v>1</v>
      </c>
      <c r="F44" s="16"/>
      <c r="G44" s="16">
        <v>2</v>
      </c>
      <c r="H44" s="16">
        <v>2</v>
      </c>
      <c r="I44" s="16"/>
      <c r="J44" s="16">
        <v>2</v>
      </c>
      <c r="K44" s="16" t="s">
        <v>57</v>
      </c>
      <c r="L44" s="16">
        <v>0</v>
      </c>
      <c r="M44" s="16">
        <v>1</v>
      </c>
      <c r="N44" s="16">
        <v>1</v>
      </c>
      <c r="O44" s="16">
        <v>1</v>
      </c>
      <c r="P44" s="16">
        <v>1</v>
      </c>
      <c r="Q44" s="16">
        <v>0</v>
      </c>
      <c r="R44" s="16"/>
      <c r="S44" s="16">
        <v>20</v>
      </c>
      <c r="T44" s="16">
        <v>20</v>
      </c>
      <c r="U44" s="16">
        <v>0</v>
      </c>
      <c r="V44" s="16">
        <v>0</v>
      </c>
      <c r="W44" s="15">
        <v>32</v>
      </c>
      <c r="AR44" s="73"/>
      <c r="AS44" s="73"/>
      <c r="AT44" s="26">
        <v>40</v>
      </c>
      <c r="AU44" s="10">
        <v>300400</v>
      </c>
      <c r="AV44" s="10">
        <v>40</v>
      </c>
      <c r="AW44" s="10">
        <v>300400</v>
      </c>
      <c r="AX44" s="10">
        <v>0</v>
      </c>
      <c r="AY44" s="10">
        <v>0</v>
      </c>
      <c r="AZ44" s="27">
        <v>0</v>
      </c>
      <c r="BA44" s="73"/>
      <c r="BB44" s="73"/>
      <c r="BC44" s="26" t="s">
        <v>26</v>
      </c>
      <c r="BD44" s="9"/>
    </row>
    <row r="45" spans="1:56" ht="23.25" customHeight="1" x14ac:dyDescent="0.2">
      <c r="A45" s="17"/>
      <c r="B45" s="16" t="s">
        <v>1</v>
      </c>
      <c r="C45" s="16"/>
      <c r="D45" s="16">
        <v>1</v>
      </c>
      <c r="E45" s="16">
        <v>1</v>
      </c>
      <c r="F45" s="16">
        <v>1</v>
      </c>
      <c r="G45" s="16">
        <v>2</v>
      </c>
      <c r="H45" s="16">
        <v>2</v>
      </c>
      <c r="I45" s="16">
        <v>2</v>
      </c>
      <c r="J45" s="16">
        <v>2</v>
      </c>
      <c r="K45" s="16" t="s">
        <v>57</v>
      </c>
      <c r="L45" s="16"/>
      <c r="M45" s="16">
        <v>1</v>
      </c>
      <c r="N45" s="16">
        <v>1</v>
      </c>
      <c r="O45" s="16">
        <v>1</v>
      </c>
      <c r="P45" s="16"/>
      <c r="Q45" s="16"/>
      <c r="R45" s="16">
        <v>0</v>
      </c>
      <c r="S45" s="16"/>
      <c r="T45" s="16"/>
      <c r="U45" s="16"/>
      <c r="V45" s="16"/>
      <c r="W45" s="15">
        <v>22</v>
      </c>
      <c r="AR45" s="10"/>
      <c r="AS45" s="10" t="s">
        <v>1</v>
      </c>
      <c r="AT45" s="10">
        <v>40</v>
      </c>
      <c r="AU45" s="10">
        <v>300400</v>
      </c>
      <c r="AV45" s="10">
        <v>40</v>
      </c>
      <c r="AW45" s="10">
        <v>300400</v>
      </c>
      <c r="AX45" s="10"/>
      <c r="AY45" s="10"/>
      <c r="AZ45" s="10"/>
      <c r="BA45" s="10" t="s">
        <v>90</v>
      </c>
      <c r="BB45" s="10" t="s">
        <v>6</v>
      </c>
      <c r="BC45" s="10" t="s">
        <v>5</v>
      </c>
      <c r="BD45" s="9"/>
    </row>
    <row r="46" spans="1:56" ht="12.75" customHeight="1" x14ac:dyDescent="0.2">
      <c r="A46" s="17"/>
      <c r="B46" s="16" t="s">
        <v>1</v>
      </c>
      <c r="C46" s="16">
        <v>0</v>
      </c>
      <c r="D46" s="16">
        <v>1</v>
      </c>
      <c r="E46" s="16">
        <v>1</v>
      </c>
      <c r="F46" s="16"/>
      <c r="G46" s="16">
        <v>2</v>
      </c>
      <c r="H46" s="16">
        <v>2</v>
      </c>
      <c r="I46" s="16"/>
      <c r="J46" s="16">
        <v>2</v>
      </c>
      <c r="K46" s="16" t="s">
        <v>57</v>
      </c>
      <c r="L46" s="16">
        <v>0</v>
      </c>
      <c r="M46" s="16">
        <v>1</v>
      </c>
      <c r="N46" s="16">
        <v>1</v>
      </c>
      <c r="O46" s="16"/>
      <c r="P46" s="16">
        <v>1</v>
      </c>
      <c r="Q46" s="16">
        <v>1</v>
      </c>
      <c r="R46" s="16">
        <v>1</v>
      </c>
      <c r="S46" s="16">
        <v>20</v>
      </c>
      <c r="T46" s="16">
        <v>20</v>
      </c>
      <c r="U46" s="16">
        <v>0</v>
      </c>
      <c r="V46" s="16">
        <v>0</v>
      </c>
      <c r="W46" s="15">
        <v>32</v>
      </c>
      <c r="AR46" s="73"/>
      <c r="AS46" s="73"/>
      <c r="AT46" s="26">
        <v>40</v>
      </c>
      <c r="AU46" s="10">
        <v>300400</v>
      </c>
      <c r="AV46" s="10">
        <v>40</v>
      </c>
      <c r="AW46" s="10">
        <v>300400</v>
      </c>
      <c r="AX46" s="10">
        <v>0</v>
      </c>
      <c r="AY46" s="10">
        <v>0</v>
      </c>
      <c r="AZ46" s="27">
        <v>0</v>
      </c>
      <c r="BA46" s="73"/>
      <c r="BB46" s="73"/>
      <c r="BC46" s="26" t="s">
        <v>26</v>
      </c>
      <c r="BD46" s="9"/>
    </row>
    <row r="47" spans="1:56" ht="23.25" customHeight="1" x14ac:dyDescent="0.2">
      <c r="A47" s="17"/>
      <c r="B47" s="16" t="s">
        <v>1</v>
      </c>
      <c r="C47" s="16"/>
      <c r="D47" s="16">
        <v>1</v>
      </c>
      <c r="E47" s="16">
        <v>1</v>
      </c>
      <c r="F47" s="16">
        <v>1</v>
      </c>
      <c r="G47" s="16">
        <v>2</v>
      </c>
      <c r="H47" s="16">
        <v>2</v>
      </c>
      <c r="I47" s="16">
        <v>2</v>
      </c>
      <c r="J47" s="16">
        <v>2</v>
      </c>
      <c r="K47" s="16" t="s">
        <v>57</v>
      </c>
      <c r="L47" s="16"/>
      <c r="M47" s="16">
        <v>1</v>
      </c>
      <c r="N47" s="16">
        <v>1</v>
      </c>
      <c r="O47" s="16">
        <v>1</v>
      </c>
      <c r="P47" s="16">
        <v>1</v>
      </c>
      <c r="Q47" s="16">
        <v>1</v>
      </c>
      <c r="R47" s="16">
        <v>1</v>
      </c>
      <c r="S47" s="16"/>
      <c r="T47" s="16"/>
      <c r="U47" s="16"/>
      <c r="V47" s="16"/>
      <c r="W47" s="15">
        <v>23</v>
      </c>
      <c r="AR47" s="10"/>
      <c r="AS47" s="10" t="s">
        <v>1</v>
      </c>
      <c r="AT47" s="10">
        <v>40</v>
      </c>
      <c r="AU47" s="10">
        <v>300400</v>
      </c>
      <c r="AV47" s="10">
        <v>40</v>
      </c>
      <c r="AW47" s="10">
        <v>300400</v>
      </c>
      <c r="AX47" s="10"/>
      <c r="AY47" s="10"/>
      <c r="AZ47" s="10"/>
      <c r="BA47" s="10" t="s">
        <v>89</v>
      </c>
      <c r="BB47" s="10" t="s">
        <v>6</v>
      </c>
      <c r="BC47" s="10" t="s">
        <v>31</v>
      </c>
      <c r="BD47" s="9"/>
    </row>
    <row r="48" spans="1:56" ht="23.25" customHeight="1" x14ac:dyDescent="0.2">
      <c r="A48" s="17"/>
      <c r="B48" s="16" t="s">
        <v>1</v>
      </c>
      <c r="C48" s="16"/>
      <c r="D48" s="16">
        <v>1</v>
      </c>
      <c r="E48" s="16">
        <v>1</v>
      </c>
      <c r="F48" s="16">
        <v>1</v>
      </c>
      <c r="G48" s="16">
        <v>2</v>
      </c>
      <c r="H48" s="16">
        <v>2</v>
      </c>
      <c r="I48" s="16">
        <v>2</v>
      </c>
      <c r="J48" s="16">
        <v>2</v>
      </c>
      <c r="K48" s="16" t="s">
        <v>57</v>
      </c>
      <c r="L48" s="16"/>
      <c r="M48" s="16">
        <v>1</v>
      </c>
      <c r="N48" s="16">
        <v>1</v>
      </c>
      <c r="O48" s="16">
        <v>1</v>
      </c>
      <c r="P48" s="16">
        <v>1</v>
      </c>
      <c r="Q48" s="16">
        <v>1</v>
      </c>
      <c r="R48" s="16">
        <v>1</v>
      </c>
      <c r="S48" s="16"/>
      <c r="T48" s="16"/>
      <c r="U48" s="16"/>
      <c r="V48" s="16"/>
      <c r="W48" s="15">
        <v>23</v>
      </c>
      <c r="AR48" s="10"/>
      <c r="AS48" s="10" t="s">
        <v>1</v>
      </c>
      <c r="AT48" s="10">
        <v>40</v>
      </c>
      <c r="AU48" s="10">
        <v>300400</v>
      </c>
      <c r="AV48" s="10">
        <v>40</v>
      </c>
      <c r="AW48" s="10">
        <v>300400</v>
      </c>
      <c r="AX48" s="10"/>
      <c r="AY48" s="10"/>
      <c r="AZ48" s="10"/>
      <c r="BA48" s="10" t="s">
        <v>88</v>
      </c>
      <c r="BB48" s="10" t="s">
        <v>6</v>
      </c>
      <c r="BC48" s="10" t="s">
        <v>87</v>
      </c>
      <c r="BD48" s="9"/>
    </row>
    <row r="49" spans="1:56" ht="65.099999999999994" customHeight="1" x14ac:dyDescent="0.2">
      <c r="A49" s="17"/>
      <c r="B49" s="16" t="s">
        <v>1</v>
      </c>
      <c r="C49" s="16"/>
      <c r="D49" s="16">
        <v>1</v>
      </c>
      <c r="E49" s="16">
        <v>1</v>
      </c>
      <c r="F49" s="16">
        <v>1</v>
      </c>
      <c r="G49" s="16">
        <v>2</v>
      </c>
      <c r="H49" s="16">
        <v>2</v>
      </c>
      <c r="I49" s="16">
        <v>2</v>
      </c>
      <c r="J49" s="16">
        <v>2</v>
      </c>
      <c r="K49" s="16" t="s">
        <v>57</v>
      </c>
      <c r="L49" s="16"/>
      <c r="M49" s="16">
        <v>1</v>
      </c>
      <c r="N49" s="16">
        <v>1</v>
      </c>
      <c r="O49" s="16">
        <v>1</v>
      </c>
      <c r="P49" s="16">
        <v>1</v>
      </c>
      <c r="Q49" s="16">
        <v>1</v>
      </c>
      <c r="R49" s="16">
        <v>1</v>
      </c>
      <c r="S49" s="16">
        <v>1</v>
      </c>
      <c r="T49" s="16">
        <v>1</v>
      </c>
      <c r="U49" s="16"/>
      <c r="V49" s="16"/>
      <c r="W49" s="15">
        <v>30</v>
      </c>
      <c r="AR49" s="10" t="s">
        <v>86</v>
      </c>
      <c r="AS49" s="10" t="s">
        <v>1</v>
      </c>
      <c r="AT49" s="10">
        <v>40</v>
      </c>
      <c r="AU49" s="10">
        <v>300400</v>
      </c>
      <c r="AV49" s="10">
        <v>40</v>
      </c>
      <c r="AW49" s="10">
        <v>300400</v>
      </c>
      <c r="AX49" s="10">
        <v>300600</v>
      </c>
      <c r="AY49" s="10">
        <v>40</v>
      </c>
      <c r="AZ49" s="10"/>
      <c r="BA49" s="10"/>
      <c r="BB49" s="10"/>
      <c r="BC49" s="10" t="s">
        <v>0</v>
      </c>
      <c r="BD49" s="9"/>
    </row>
    <row r="50" spans="1:56" ht="42.75" customHeight="1" x14ac:dyDescent="0.2">
      <c r="A50" s="17"/>
      <c r="B50" s="16" t="s">
        <v>1</v>
      </c>
      <c r="C50" s="16"/>
      <c r="D50" s="16">
        <v>1</v>
      </c>
      <c r="E50" s="16">
        <v>1</v>
      </c>
      <c r="F50" s="16">
        <v>1</v>
      </c>
      <c r="G50" s="16">
        <v>2</v>
      </c>
      <c r="H50" s="16">
        <v>2</v>
      </c>
      <c r="I50" s="16">
        <v>2</v>
      </c>
      <c r="J50" s="16">
        <v>2</v>
      </c>
      <c r="K50" s="16" t="s">
        <v>57</v>
      </c>
      <c r="L50" s="16"/>
      <c r="M50" s="16">
        <v>1</v>
      </c>
      <c r="N50" s="16">
        <v>1</v>
      </c>
      <c r="O50" s="16">
        <v>1</v>
      </c>
      <c r="P50" s="16">
        <v>1</v>
      </c>
      <c r="Q50" s="16">
        <v>1</v>
      </c>
      <c r="R50" s="16">
        <v>1</v>
      </c>
      <c r="S50" s="16">
        <v>1</v>
      </c>
      <c r="T50" s="16">
        <v>1</v>
      </c>
      <c r="U50" s="16"/>
      <c r="V50" s="16"/>
      <c r="W50" s="15">
        <v>31</v>
      </c>
      <c r="AR50" s="10" t="s">
        <v>86</v>
      </c>
      <c r="AS50" s="10" t="s">
        <v>1</v>
      </c>
      <c r="AT50" s="10">
        <v>40</v>
      </c>
      <c r="AU50" s="10">
        <v>300400</v>
      </c>
      <c r="AV50" s="10">
        <v>40</v>
      </c>
      <c r="AW50" s="10">
        <v>300400</v>
      </c>
      <c r="AX50" s="10">
        <v>300600</v>
      </c>
      <c r="AY50" s="10">
        <v>40</v>
      </c>
      <c r="AZ50" s="10"/>
      <c r="BA50" s="10"/>
      <c r="BB50" s="10"/>
      <c r="BC50" s="10" t="s">
        <v>0</v>
      </c>
      <c r="BD50" s="9"/>
    </row>
    <row r="51" spans="1:56" ht="34.5" customHeight="1" x14ac:dyDescent="0.2">
      <c r="A51" s="17"/>
      <c r="B51" s="16" t="s">
        <v>1</v>
      </c>
      <c r="C51" s="16"/>
      <c r="D51" s="16">
        <v>1</v>
      </c>
      <c r="E51" s="16">
        <v>1</v>
      </c>
      <c r="F51" s="16">
        <v>1</v>
      </c>
      <c r="G51" s="16">
        <v>2</v>
      </c>
      <c r="H51" s="16">
        <v>2</v>
      </c>
      <c r="I51" s="16">
        <v>2</v>
      </c>
      <c r="J51" s="16">
        <v>2</v>
      </c>
      <c r="K51" s="16" t="s">
        <v>57</v>
      </c>
      <c r="L51" s="16"/>
      <c r="M51" s="16">
        <v>1</v>
      </c>
      <c r="N51" s="16">
        <v>1</v>
      </c>
      <c r="O51" s="16">
        <v>1</v>
      </c>
      <c r="P51" s="16">
        <v>1</v>
      </c>
      <c r="Q51" s="16">
        <v>1</v>
      </c>
      <c r="R51" s="16">
        <v>1</v>
      </c>
      <c r="S51" s="16">
        <v>1</v>
      </c>
      <c r="T51" s="16">
        <v>1</v>
      </c>
      <c r="U51" s="16"/>
      <c r="V51" s="16"/>
      <c r="W51" s="15">
        <v>32</v>
      </c>
      <c r="AR51" s="10" t="s">
        <v>86</v>
      </c>
      <c r="AS51" s="10" t="s">
        <v>1</v>
      </c>
      <c r="AT51" s="10">
        <v>40</v>
      </c>
      <c r="AU51" s="10">
        <v>300400</v>
      </c>
      <c r="AV51" s="10">
        <v>40</v>
      </c>
      <c r="AW51" s="10">
        <v>300400</v>
      </c>
      <c r="AX51" s="10">
        <v>300600</v>
      </c>
      <c r="AY51" s="10">
        <v>40</v>
      </c>
      <c r="AZ51" s="10"/>
      <c r="BA51" s="10" t="s">
        <v>85</v>
      </c>
      <c r="BB51" s="10" t="s">
        <v>6</v>
      </c>
      <c r="BC51" s="10" t="s">
        <v>5</v>
      </c>
      <c r="BD51" s="9"/>
    </row>
    <row r="52" spans="1:56" ht="65.099999999999994" customHeight="1" x14ac:dyDescent="0.2">
      <c r="A52" s="17"/>
      <c r="B52" s="16" t="s">
        <v>1</v>
      </c>
      <c r="C52" s="16"/>
      <c r="D52" s="16">
        <v>1</v>
      </c>
      <c r="E52" s="16">
        <v>1</v>
      </c>
      <c r="F52" s="16">
        <v>1</v>
      </c>
      <c r="G52" s="16">
        <v>2</v>
      </c>
      <c r="H52" s="16">
        <v>2</v>
      </c>
      <c r="I52" s="16">
        <v>2</v>
      </c>
      <c r="J52" s="16">
        <v>2</v>
      </c>
      <c r="K52" s="16" t="s">
        <v>57</v>
      </c>
      <c r="L52" s="16"/>
      <c r="M52" s="16">
        <v>1</v>
      </c>
      <c r="N52" s="16">
        <v>1</v>
      </c>
      <c r="O52" s="16">
        <v>1</v>
      </c>
      <c r="P52" s="16">
        <v>1</v>
      </c>
      <c r="Q52" s="16">
        <v>1</v>
      </c>
      <c r="R52" s="16">
        <v>1</v>
      </c>
      <c r="S52" s="16">
        <v>2</v>
      </c>
      <c r="T52" s="16">
        <v>2</v>
      </c>
      <c r="U52" s="16"/>
      <c r="V52" s="16"/>
      <c r="W52" s="15">
        <v>30</v>
      </c>
      <c r="AR52" s="10" t="s">
        <v>84</v>
      </c>
      <c r="AS52" s="10" t="s">
        <v>1</v>
      </c>
      <c r="AT52" s="10">
        <v>40</v>
      </c>
      <c r="AU52" s="10">
        <v>300400</v>
      </c>
      <c r="AV52" s="10">
        <v>40</v>
      </c>
      <c r="AW52" s="10">
        <v>300400</v>
      </c>
      <c r="AX52" s="10">
        <v>300400</v>
      </c>
      <c r="AY52" s="10">
        <v>40</v>
      </c>
      <c r="AZ52" s="10">
        <v>1</v>
      </c>
      <c r="BA52" s="10"/>
      <c r="BB52" s="10"/>
      <c r="BC52" s="10" t="s">
        <v>0</v>
      </c>
      <c r="BD52" s="9"/>
    </row>
    <row r="53" spans="1:56" ht="41.25" customHeight="1" x14ac:dyDescent="0.2">
      <c r="A53" s="17"/>
      <c r="B53" s="16" t="s">
        <v>1</v>
      </c>
      <c r="C53" s="16"/>
      <c r="D53" s="16">
        <v>1</v>
      </c>
      <c r="E53" s="16">
        <v>1</v>
      </c>
      <c r="F53" s="16">
        <v>1</v>
      </c>
      <c r="G53" s="16">
        <v>2</v>
      </c>
      <c r="H53" s="16">
        <v>2</v>
      </c>
      <c r="I53" s="16">
        <v>2</v>
      </c>
      <c r="J53" s="16">
        <v>2</v>
      </c>
      <c r="K53" s="16" t="s">
        <v>57</v>
      </c>
      <c r="L53" s="16"/>
      <c r="M53" s="16">
        <v>1</v>
      </c>
      <c r="N53" s="16">
        <v>1</v>
      </c>
      <c r="O53" s="16">
        <v>1</v>
      </c>
      <c r="P53" s="16">
        <v>1</v>
      </c>
      <c r="Q53" s="16">
        <v>1</v>
      </c>
      <c r="R53" s="16">
        <v>1</v>
      </c>
      <c r="S53" s="16">
        <v>2</v>
      </c>
      <c r="T53" s="16">
        <v>2</v>
      </c>
      <c r="U53" s="16"/>
      <c r="V53" s="16"/>
      <c r="W53" s="15">
        <v>31</v>
      </c>
      <c r="AR53" s="10" t="s">
        <v>84</v>
      </c>
      <c r="AS53" s="10" t="s">
        <v>1</v>
      </c>
      <c r="AT53" s="10">
        <v>40</v>
      </c>
      <c r="AU53" s="10">
        <v>300400</v>
      </c>
      <c r="AV53" s="10">
        <v>40</v>
      </c>
      <c r="AW53" s="10">
        <v>300400</v>
      </c>
      <c r="AX53" s="10">
        <v>300400</v>
      </c>
      <c r="AY53" s="10">
        <v>40</v>
      </c>
      <c r="AZ53" s="10">
        <v>1</v>
      </c>
      <c r="BA53" s="10"/>
      <c r="BB53" s="10"/>
      <c r="BC53" s="10" t="s">
        <v>0</v>
      </c>
      <c r="BD53" s="9"/>
    </row>
    <row r="54" spans="1:56" ht="12.75" customHeight="1" x14ac:dyDescent="0.2">
      <c r="A54" s="17"/>
      <c r="B54" s="16" t="s">
        <v>1</v>
      </c>
      <c r="C54" s="16"/>
      <c r="D54" s="16">
        <v>1</v>
      </c>
      <c r="E54" s="16">
        <v>1</v>
      </c>
      <c r="F54" s="16">
        <v>1</v>
      </c>
      <c r="G54" s="16">
        <v>2</v>
      </c>
      <c r="H54" s="16">
        <v>2</v>
      </c>
      <c r="I54" s="16">
        <v>2</v>
      </c>
      <c r="J54" s="16">
        <v>2</v>
      </c>
      <c r="K54" s="16" t="s">
        <v>57</v>
      </c>
      <c r="L54" s="16"/>
      <c r="M54" s="16">
        <v>1</v>
      </c>
      <c r="N54" s="16">
        <v>1</v>
      </c>
      <c r="O54" s="16">
        <v>1</v>
      </c>
      <c r="P54" s="16">
        <v>1</v>
      </c>
      <c r="Q54" s="16">
        <v>1</v>
      </c>
      <c r="R54" s="16">
        <v>1</v>
      </c>
      <c r="S54" s="16">
        <v>2</v>
      </c>
      <c r="T54" s="16">
        <v>2</v>
      </c>
      <c r="U54" s="16"/>
      <c r="V54" s="16"/>
      <c r="W54" s="15">
        <v>32</v>
      </c>
      <c r="AR54" s="10" t="s">
        <v>84</v>
      </c>
      <c r="AS54" s="10" t="s">
        <v>1</v>
      </c>
      <c r="AT54" s="10">
        <v>40</v>
      </c>
      <c r="AU54" s="10">
        <v>300400</v>
      </c>
      <c r="AV54" s="10">
        <v>40</v>
      </c>
      <c r="AW54" s="10">
        <v>300400</v>
      </c>
      <c r="AX54" s="10">
        <v>300400</v>
      </c>
      <c r="AY54" s="10">
        <v>40</v>
      </c>
      <c r="AZ54" s="10">
        <v>1</v>
      </c>
      <c r="BA54" s="10" t="s">
        <v>27</v>
      </c>
      <c r="BB54" s="10" t="s">
        <v>11</v>
      </c>
      <c r="BC54" s="10" t="s">
        <v>15</v>
      </c>
      <c r="BD54" s="9"/>
    </row>
    <row r="55" spans="1:56" ht="65.099999999999994" customHeight="1" x14ac:dyDescent="0.2">
      <c r="A55" s="17"/>
      <c r="B55" s="16" t="s">
        <v>1</v>
      </c>
      <c r="C55" s="16"/>
      <c r="D55" s="16">
        <v>1</v>
      </c>
      <c r="E55" s="16">
        <v>1</v>
      </c>
      <c r="F55" s="16">
        <v>1</v>
      </c>
      <c r="G55" s="16">
        <v>2</v>
      </c>
      <c r="H55" s="16">
        <v>2</v>
      </c>
      <c r="I55" s="16">
        <v>2</v>
      </c>
      <c r="J55" s="16">
        <v>2</v>
      </c>
      <c r="K55" s="16" t="s">
        <v>57</v>
      </c>
      <c r="L55" s="16"/>
      <c r="M55" s="16">
        <v>1</v>
      </c>
      <c r="N55" s="16">
        <v>1</v>
      </c>
      <c r="O55" s="16">
        <v>1</v>
      </c>
      <c r="P55" s="16">
        <v>1</v>
      </c>
      <c r="Q55" s="16">
        <v>1</v>
      </c>
      <c r="R55" s="16">
        <v>1</v>
      </c>
      <c r="S55" s="16">
        <v>3</v>
      </c>
      <c r="T55" s="16">
        <v>3</v>
      </c>
      <c r="U55" s="16"/>
      <c r="V55" s="16"/>
      <c r="W55" s="15">
        <v>30</v>
      </c>
      <c r="AR55" s="10" t="s">
        <v>83</v>
      </c>
      <c r="AS55" s="10" t="s">
        <v>1</v>
      </c>
      <c r="AT55" s="10">
        <v>40</v>
      </c>
      <c r="AU55" s="10">
        <v>300400</v>
      </c>
      <c r="AV55" s="10">
        <v>40</v>
      </c>
      <c r="AW55" s="10">
        <v>300400</v>
      </c>
      <c r="AX55" s="10">
        <v>300400</v>
      </c>
      <c r="AY55" s="10">
        <v>40</v>
      </c>
      <c r="AZ55" s="10"/>
      <c r="BA55" s="10"/>
      <c r="BB55" s="10"/>
      <c r="BC55" s="10" t="s">
        <v>0</v>
      </c>
      <c r="BD55" s="9"/>
    </row>
    <row r="56" spans="1:56" ht="23.25" customHeight="1" x14ac:dyDescent="0.2">
      <c r="A56" s="17"/>
      <c r="B56" s="16" t="s">
        <v>1</v>
      </c>
      <c r="C56" s="16"/>
      <c r="D56" s="16">
        <v>1</v>
      </c>
      <c r="E56" s="16">
        <v>1</v>
      </c>
      <c r="F56" s="16">
        <v>1</v>
      </c>
      <c r="G56" s="16">
        <v>2</v>
      </c>
      <c r="H56" s="16">
        <v>2</v>
      </c>
      <c r="I56" s="16">
        <v>2</v>
      </c>
      <c r="J56" s="16">
        <v>2</v>
      </c>
      <c r="K56" s="16" t="s">
        <v>57</v>
      </c>
      <c r="L56" s="16"/>
      <c r="M56" s="16">
        <v>1</v>
      </c>
      <c r="N56" s="16">
        <v>1</v>
      </c>
      <c r="O56" s="16">
        <v>1</v>
      </c>
      <c r="P56" s="16">
        <v>1</v>
      </c>
      <c r="Q56" s="16">
        <v>1</v>
      </c>
      <c r="R56" s="16">
        <v>1</v>
      </c>
      <c r="S56" s="16">
        <v>3</v>
      </c>
      <c r="T56" s="16">
        <v>3</v>
      </c>
      <c r="U56" s="16"/>
      <c r="V56" s="16"/>
      <c r="W56" s="15">
        <v>32</v>
      </c>
      <c r="AR56" s="10" t="s">
        <v>83</v>
      </c>
      <c r="AS56" s="10" t="s">
        <v>1</v>
      </c>
      <c r="AT56" s="10">
        <v>40</v>
      </c>
      <c r="AU56" s="10">
        <v>300400</v>
      </c>
      <c r="AV56" s="10">
        <v>40</v>
      </c>
      <c r="AW56" s="10">
        <v>300400</v>
      </c>
      <c r="AX56" s="10">
        <v>300400</v>
      </c>
      <c r="AY56" s="10">
        <v>40</v>
      </c>
      <c r="AZ56" s="10"/>
      <c r="BA56" s="10" t="s">
        <v>82</v>
      </c>
      <c r="BB56" s="10" t="s">
        <v>6</v>
      </c>
      <c r="BC56" s="10" t="s">
        <v>5</v>
      </c>
      <c r="BD56" s="9"/>
    </row>
    <row r="57" spans="1:56" ht="65.099999999999994" customHeight="1" x14ac:dyDescent="0.2">
      <c r="A57" s="17"/>
      <c r="B57" s="16" t="s">
        <v>1</v>
      </c>
      <c r="C57" s="16"/>
      <c r="D57" s="16">
        <v>1</v>
      </c>
      <c r="E57" s="16">
        <v>1</v>
      </c>
      <c r="F57" s="16">
        <v>1</v>
      </c>
      <c r="G57" s="16">
        <v>2</v>
      </c>
      <c r="H57" s="16">
        <v>2</v>
      </c>
      <c r="I57" s="16">
        <v>2</v>
      </c>
      <c r="J57" s="16">
        <v>2</v>
      </c>
      <c r="K57" s="16" t="s">
        <v>57</v>
      </c>
      <c r="L57" s="16"/>
      <c r="M57" s="16">
        <v>1</v>
      </c>
      <c r="N57" s="16">
        <v>1</v>
      </c>
      <c r="O57" s="16">
        <v>1</v>
      </c>
      <c r="P57" s="16">
        <v>1</v>
      </c>
      <c r="Q57" s="16">
        <v>1</v>
      </c>
      <c r="R57" s="16">
        <v>1</v>
      </c>
      <c r="S57" s="16">
        <v>5</v>
      </c>
      <c r="T57" s="16">
        <v>5</v>
      </c>
      <c r="U57" s="16"/>
      <c r="V57" s="16"/>
      <c r="W57" s="15">
        <v>30</v>
      </c>
      <c r="AR57" s="10" t="s">
        <v>80</v>
      </c>
      <c r="AS57" s="10" t="s">
        <v>1</v>
      </c>
      <c r="AT57" s="10">
        <v>40</v>
      </c>
      <c r="AU57" s="10">
        <v>300400</v>
      </c>
      <c r="AV57" s="10">
        <v>40</v>
      </c>
      <c r="AW57" s="10">
        <v>300400</v>
      </c>
      <c r="AX57" s="10">
        <v>300400</v>
      </c>
      <c r="AY57" s="10">
        <v>40</v>
      </c>
      <c r="AZ57" s="10">
        <v>1</v>
      </c>
      <c r="BA57" s="10"/>
      <c r="BB57" s="10"/>
      <c r="BC57" s="10" t="s">
        <v>0</v>
      </c>
      <c r="BD57" s="9"/>
    </row>
    <row r="58" spans="1:56" ht="42" customHeight="1" x14ac:dyDescent="0.2">
      <c r="A58" s="17"/>
      <c r="B58" s="16" t="s">
        <v>1</v>
      </c>
      <c r="C58" s="16"/>
      <c r="D58" s="16">
        <v>1</v>
      </c>
      <c r="E58" s="16">
        <v>1</v>
      </c>
      <c r="F58" s="16">
        <v>1</v>
      </c>
      <c r="G58" s="16">
        <v>2</v>
      </c>
      <c r="H58" s="16">
        <v>2</v>
      </c>
      <c r="I58" s="16">
        <v>2</v>
      </c>
      <c r="J58" s="16">
        <v>2</v>
      </c>
      <c r="K58" s="16" t="s">
        <v>57</v>
      </c>
      <c r="L58" s="16"/>
      <c r="M58" s="16">
        <v>1</v>
      </c>
      <c r="N58" s="16">
        <v>1</v>
      </c>
      <c r="O58" s="16">
        <v>1</v>
      </c>
      <c r="P58" s="16">
        <v>1</v>
      </c>
      <c r="Q58" s="16">
        <v>1</v>
      </c>
      <c r="R58" s="16">
        <v>1</v>
      </c>
      <c r="S58" s="16">
        <v>5</v>
      </c>
      <c r="T58" s="16">
        <v>5</v>
      </c>
      <c r="U58" s="16"/>
      <c r="V58" s="16"/>
      <c r="W58" s="15">
        <v>31</v>
      </c>
      <c r="AR58" s="10" t="s">
        <v>80</v>
      </c>
      <c r="AS58" s="10" t="s">
        <v>1</v>
      </c>
      <c r="AT58" s="10">
        <v>40</v>
      </c>
      <c r="AU58" s="10">
        <v>300400</v>
      </c>
      <c r="AV58" s="10">
        <v>40</v>
      </c>
      <c r="AW58" s="10">
        <v>300400</v>
      </c>
      <c r="AX58" s="10">
        <v>300400</v>
      </c>
      <c r="AY58" s="10">
        <v>40</v>
      </c>
      <c r="AZ58" s="10">
        <v>1</v>
      </c>
      <c r="BA58" s="10"/>
      <c r="BB58" s="10"/>
      <c r="BC58" s="10" t="s">
        <v>0</v>
      </c>
      <c r="BD58" s="9"/>
    </row>
    <row r="59" spans="1:56" ht="23.25" customHeight="1" x14ac:dyDescent="0.2">
      <c r="A59" s="17"/>
      <c r="B59" s="16" t="s">
        <v>1</v>
      </c>
      <c r="C59" s="16"/>
      <c r="D59" s="16">
        <v>1</v>
      </c>
      <c r="E59" s="16">
        <v>1</v>
      </c>
      <c r="F59" s="16">
        <v>1</v>
      </c>
      <c r="G59" s="16">
        <v>2</v>
      </c>
      <c r="H59" s="16">
        <v>2</v>
      </c>
      <c r="I59" s="16">
        <v>2</v>
      </c>
      <c r="J59" s="16">
        <v>2</v>
      </c>
      <c r="K59" s="16" t="s">
        <v>57</v>
      </c>
      <c r="L59" s="16"/>
      <c r="M59" s="16">
        <v>1</v>
      </c>
      <c r="N59" s="16">
        <v>1</v>
      </c>
      <c r="O59" s="16">
        <v>1</v>
      </c>
      <c r="P59" s="16">
        <v>1</v>
      </c>
      <c r="Q59" s="16">
        <v>1</v>
      </c>
      <c r="R59" s="16">
        <v>1</v>
      </c>
      <c r="S59" s="16">
        <v>5</v>
      </c>
      <c r="T59" s="16">
        <v>5</v>
      </c>
      <c r="U59" s="16"/>
      <c r="V59" s="16"/>
      <c r="W59" s="15">
        <v>32</v>
      </c>
      <c r="AR59" s="10" t="s">
        <v>80</v>
      </c>
      <c r="AS59" s="10" t="s">
        <v>1</v>
      </c>
      <c r="AT59" s="10">
        <v>40</v>
      </c>
      <c r="AU59" s="10">
        <v>300400</v>
      </c>
      <c r="AV59" s="10">
        <v>40</v>
      </c>
      <c r="AW59" s="10">
        <v>300400</v>
      </c>
      <c r="AX59" s="10">
        <v>300400</v>
      </c>
      <c r="AY59" s="10">
        <v>40</v>
      </c>
      <c r="AZ59" s="10">
        <v>1</v>
      </c>
      <c r="BA59" s="10" t="s">
        <v>79</v>
      </c>
      <c r="BB59" s="10" t="s">
        <v>6</v>
      </c>
      <c r="BC59" s="10" t="s">
        <v>5</v>
      </c>
      <c r="BD59" s="9"/>
    </row>
    <row r="60" spans="1:56" ht="65.099999999999994" customHeight="1" x14ac:dyDescent="0.2">
      <c r="A60" s="17"/>
      <c r="B60" s="16" t="s">
        <v>1</v>
      </c>
      <c r="C60" s="16"/>
      <c r="D60" s="16">
        <v>1</v>
      </c>
      <c r="E60" s="16">
        <v>1</v>
      </c>
      <c r="F60" s="16">
        <v>1</v>
      </c>
      <c r="G60" s="16">
        <v>2</v>
      </c>
      <c r="H60" s="16">
        <v>2</v>
      </c>
      <c r="I60" s="16">
        <v>2</v>
      </c>
      <c r="J60" s="16">
        <v>2</v>
      </c>
      <c r="K60" s="16" t="s">
        <v>57</v>
      </c>
      <c r="L60" s="16"/>
      <c r="M60" s="16">
        <v>1</v>
      </c>
      <c r="N60" s="16">
        <v>1</v>
      </c>
      <c r="O60" s="16">
        <v>1</v>
      </c>
      <c r="P60" s="16">
        <v>1</v>
      </c>
      <c r="Q60" s="16">
        <v>1</v>
      </c>
      <c r="R60" s="16">
        <v>1</v>
      </c>
      <c r="S60" s="16">
        <v>6</v>
      </c>
      <c r="T60" s="16">
        <v>6</v>
      </c>
      <c r="U60" s="16"/>
      <c r="V60" s="16"/>
      <c r="W60" s="15">
        <v>30</v>
      </c>
      <c r="AR60" s="10" t="s">
        <v>78</v>
      </c>
      <c r="AS60" s="10" t="s">
        <v>1</v>
      </c>
      <c r="AT60" s="10">
        <v>40</v>
      </c>
      <c r="AU60" s="10">
        <v>300400</v>
      </c>
      <c r="AV60" s="10">
        <v>40</v>
      </c>
      <c r="AW60" s="10">
        <v>300400</v>
      </c>
      <c r="AX60" s="10">
        <v>700000</v>
      </c>
      <c r="AY60" s="10">
        <v>730</v>
      </c>
      <c r="AZ60" s="10"/>
      <c r="BA60" s="10"/>
      <c r="BB60" s="10"/>
      <c r="BC60" s="10" t="s">
        <v>0</v>
      </c>
      <c r="BD60" s="9"/>
    </row>
    <row r="61" spans="1:56" ht="12.75" customHeight="1" x14ac:dyDescent="0.2">
      <c r="A61" s="17"/>
      <c r="B61" s="16" t="s">
        <v>1</v>
      </c>
      <c r="C61" s="16"/>
      <c r="D61" s="16">
        <v>1</v>
      </c>
      <c r="E61" s="16">
        <v>1</v>
      </c>
      <c r="F61" s="16">
        <v>1</v>
      </c>
      <c r="G61" s="16">
        <v>2</v>
      </c>
      <c r="H61" s="16">
        <v>2</v>
      </c>
      <c r="I61" s="16">
        <v>2</v>
      </c>
      <c r="J61" s="16">
        <v>2</v>
      </c>
      <c r="K61" s="16" t="s">
        <v>57</v>
      </c>
      <c r="L61" s="16"/>
      <c r="M61" s="16">
        <v>1</v>
      </c>
      <c r="N61" s="16">
        <v>1</v>
      </c>
      <c r="O61" s="16">
        <v>1</v>
      </c>
      <c r="P61" s="16">
        <v>1</v>
      </c>
      <c r="Q61" s="16">
        <v>1</v>
      </c>
      <c r="R61" s="16">
        <v>1</v>
      </c>
      <c r="S61" s="16">
        <v>6</v>
      </c>
      <c r="T61" s="16">
        <v>6</v>
      </c>
      <c r="U61" s="16"/>
      <c r="V61" s="16"/>
      <c r="W61" s="15">
        <v>32</v>
      </c>
      <c r="AR61" s="10" t="s">
        <v>78</v>
      </c>
      <c r="AS61" s="10" t="s">
        <v>1</v>
      </c>
      <c r="AT61" s="10">
        <v>40</v>
      </c>
      <c r="AU61" s="10">
        <v>300400</v>
      </c>
      <c r="AV61" s="10">
        <v>40</v>
      </c>
      <c r="AW61" s="10">
        <v>300400</v>
      </c>
      <c r="AX61" s="10">
        <v>700000</v>
      </c>
      <c r="AY61" s="10">
        <v>730</v>
      </c>
      <c r="AZ61" s="10"/>
      <c r="BA61" s="10" t="s">
        <v>77</v>
      </c>
      <c r="BB61" s="10" t="s">
        <v>6</v>
      </c>
      <c r="BC61" s="10" t="s">
        <v>5</v>
      </c>
      <c r="BD61" s="9"/>
    </row>
    <row r="62" spans="1:56" ht="65.099999999999994" customHeight="1" x14ac:dyDescent="0.2">
      <c r="A62" s="17"/>
      <c r="B62" s="16" t="s">
        <v>1</v>
      </c>
      <c r="C62" s="16"/>
      <c r="D62" s="16">
        <v>1</v>
      </c>
      <c r="E62" s="16">
        <v>1</v>
      </c>
      <c r="F62" s="16">
        <v>1</v>
      </c>
      <c r="G62" s="16">
        <v>2</v>
      </c>
      <c r="H62" s="16">
        <v>2</v>
      </c>
      <c r="I62" s="16">
        <v>2</v>
      </c>
      <c r="J62" s="16">
        <v>2</v>
      </c>
      <c r="K62" s="16" t="s">
        <v>57</v>
      </c>
      <c r="L62" s="16"/>
      <c r="M62" s="16">
        <v>1</v>
      </c>
      <c r="N62" s="16">
        <v>1</v>
      </c>
      <c r="O62" s="16">
        <v>1</v>
      </c>
      <c r="P62" s="16">
        <v>1</v>
      </c>
      <c r="Q62" s="16">
        <v>1</v>
      </c>
      <c r="R62" s="16">
        <v>1</v>
      </c>
      <c r="S62" s="16">
        <v>7</v>
      </c>
      <c r="T62" s="16">
        <v>7</v>
      </c>
      <c r="U62" s="16"/>
      <c r="V62" s="16"/>
      <c r="W62" s="15">
        <v>30</v>
      </c>
      <c r="AR62" s="10" t="s">
        <v>76</v>
      </c>
      <c r="AS62" s="10" t="s">
        <v>1</v>
      </c>
      <c r="AT62" s="10">
        <v>40</v>
      </c>
      <c r="AU62" s="10">
        <v>300400</v>
      </c>
      <c r="AV62" s="10">
        <v>40</v>
      </c>
      <c r="AW62" s="10">
        <v>300400</v>
      </c>
      <c r="AX62" s="10">
        <v>700000</v>
      </c>
      <c r="AY62" s="10">
        <v>730</v>
      </c>
      <c r="AZ62" s="10"/>
      <c r="BA62" s="10"/>
      <c r="BB62" s="10"/>
      <c r="BC62" s="10" t="s">
        <v>0</v>
      </c>
      <c r="BD62" s="9"/>
    </row>
    <row r="63" spans="1:56" ht="12.75" customHeight="1" x14ac:dyDescent="0.2">
      <c r="A63" s="17"/>
      <c r="B63" s="16" t="s">
        <v>1</v>
      </c>
      <c r="C63" s="16"/>
      <c r="D63" s="16">
        <v>1</v>
      </c>
      <c r="E63" s="16">
        <v>1</v>
      </c>
      <c r="F63" s="16">
        <v>1</v>
      </c>
      <c r="G63" s="16">
        <v>2</v>
      </c>
      <c r="H63" s="16">
        <v>2</v>
      </c>
      <c r="I63" s="16">
        <v>2</v>
      </c>
      <c r="J63" s="16">
        <v>2</v>
      </c>
      <c r="K63" s="16" t="s">
        <v>57</v>
      </c>
      <c r="L63" s="16"/>
      <c r="M63" s="16">
        <v>1</v>
      </c>
      <c r="N63" s="16">
        <v>1</v>
      </c>
      <c r="O63" s="16">
        <v>1</v>
      </c>
      <c r="P63" s="16">
        <v>1</v>
      </c>
      <c r="Q63" s="16">
        <v>1</v>
      </c>
      <c r="R63" s="16">
        <v>1</v>
      </c>
      <c r="S63" s="16">
        <v>7</v>
      </c>
      <c r="T63" s="16">
        <v>7</v>
      </c>
      <c r="U63" s="16"/>
      <c r="V63" s="16"/>
      <c r="W63" s="15">
        <v>32</v>
      </c>
      <c r="AR63" s="10" t="s">
        <v>76</v>
      </c>
      <c r="AS63" s="10" t="s">
        <v>1</v>
      </c>
      <c r="AT63" s="10">
        <v>40</v>
      </c>
      <c r="AU63" s="10">
        <v>300400</v>
      </c>
      <c r="AV63" s="10">
        <v>40</v>
      </c>
      <c r="AW63" s="10">
        <v>300400</v>
      </c>
      <c r="AX63" s="10">
        <v>700000</v>
      </c>
      <c r="AY63" s="10">
        <v>730</v>
      </c>
      <c r="AZ63" s="10"/>
      <c r="BA63" s="10" t="s">
        <v>75</v>
      </c>
      <c r="BB63" s="10" t="s">
        <v>6</v>
      </c>
      <c r="BC63" s="10" t="s">
        <v>5</v>
      </c>
      <c r="BD63" s="9"/>
    </row>
    <row r="64" spans="1:56" ht="65.099999999999994" customHeight="1" x14ac:dyDescent="0.2">
      <c r="A64" s="17"/>
      <c r="B64" s="16" t="s">
        <v>1</v>
      </c>
      <c r="C64" s="16"/>
      <c r="D64" s="16">
        <v>1</v>
      </c>
      <c r="E64" s="16">
        <v>1</v>
      </c>
      <c r="F64" s="16">
        <v>1</v>
      </c>
      <c r="G64" s="16">
        <v>2</v>
      </c>
      <c r="H64" s="16">
        <v>2</v>
      </c>
      <c r="I64" s="16">
        <v>2</v>
      </c>
      <c r="J64" s="16">
        <v>2</v>
      </c>
      <c r="K64" s="16" t="s">
        <v>57</v>
      </c>
      <c r="L64" s="16"/>
      <c r="M64" s="16">
        <v>1</v>
      </c>
      <c r="N64" s="16">
        <v>1</v>
      </c>
      <c r="O64" s="16">
        <v>1</v>
      </c>
      <c r="P64" s="16">
        <v>1</v>
      </c>
      <c r="Q64" s="16">
        <v>1</v>
      </c>
      <c r="R64" s="16">
        <v>1</v>
      </c>
      <c r="S64" s="16">
        <v>8</v>
      </c>
      <c r="T64" s="16">
        <v>8</v>
      </c>
      <c r="U64" s="16"/>
      <c r="V64" s="16"/>
      <c r="W64" s="15">
        <v>30</v>
      </c>
      <c r="AR64" s="10" t="s">
        <v>74</v>
      </c>
      <c r="AS64" s="10" t="s">
        <v>1</v>
      </c>
      <c r="AT64" s="10">
        <v>40</v>
      </c>
      <c r="AU64" s="10">
        <v>300400</v>
      </c>
      <c r="AV64" s="10">
        <v>40</v>
      </c>
      <c r="AW64" s="10">
        <v>300400</v>
      </c>
      <c r="AX64" s="10">
        <v>300400</v>
      </c>
      <c r="AY64" s="10">
        <v>40</v>
      </c>
      <c r="AZ64" s="10"/>
      <c r="BA64" s="10"/>
      <c r="BB64" s="10"/>
      <c r="BC64" s="10" t="s">
        <v>0</v>
      </c>
      <c r="BD64" s="9"/>
    </row>
    <row r="65" spans="1:56" ht="23.25" customHeight="1" x14ac:dyDescent="0.2">
      <c r="A65" s="17"/>
      <c r="B65" s="16" t="s">
        <v>1</v>
      </c>
      <c r="C65" s="16"/>
      <c r="D65" s="16">
        <v>1</v>
      </c>
      <c r="E65" s="16">
        <v>1</v>
      </c>
      <c r="F65" s="16">
        <v>1</v>
      </c>
      <c r="G65" s="16">
        <v>2</v>
      </c>
      <c r="H65" s="16">
        <v>2</v>
      </c>
      <c r="I65" s="16">
        <v>2</v>
      </c>
      <c r="J65" s="16">
        <v>2</v>
      </c>
      <c r="K65" s="16" t="s">
        <v>57</v>
      </c>
      <c r="L65" s="16"/>
      <c r="M65" s="16">
        <v>1</v>
      </c>
      <c r="N65" s="16">
        <v>1</v>
      </c>
      <c r="O65" s="16">
        <v>1</v>
      </c>
      <c r="P65" s="16">
        <v>1</v>
      </c>
      <c r="Q65" s="16">
        <v>1</v>
      </c>
      <c r="R65" s="16">
        <v>1</v>
      </c>
      <c r="S65" s="16">
        <v>8</v>
      </c>
      <c r="T65" s="16">
        <v>8</v>
      </c>
      <c r="U65" s="16"/>
      <c r="V65" s="16"/>
      <c r="W65" s="15">
        <v>32</v>
      </c>
      <c r="AR65" s="10" t="s">
        <v>74</v>
      </c>
      <c r="AS65" s="10" t="s">
        <v>1</v>
      </c>
      <c r="AT65" s="10">
        <v>40</v>
      </c>
      <c r="AU65" s="10">
        <v>300400</v>
      </c>
      <c r="AV65" s="10">
        <v>40</v>
      </c>
      <c r="AW65" s="10">
        <v>300400</v>
      </c>
      <c r="AX65" s="10">
        <v>300400</v>
      </c>
      <c r="AY65" s="10">
        <v>40</v>
      </c>
      <c r="AZ65" s="10"/>
      <c r="BA65" s="10" t="s">
        <v>73</v>
      </c>
      <c r="BB65" s="10" t="s">
        <v>6</v>
      </c>
      <c r="BC65" s="10" t="s">
        <v>5</v>
      </c>
      <c r="BD65" s="9"/>
    </row>
    <row r="66" spans="1:56" ht="65.099999999999994" customHeight="1" x14ac:dyDescent="0.2">
      <c r="A66" s="17"/>
      <c r="B66" s="16" t="s">
        <v>1</v>
      </c>
      <c r="C66" s="16"/>
      <c r="D66" s="16">
        <v>1</v>
      </c>
      <c r="E66" s="16">
        <v>1</v>
      </c>
      <c r="F66" s="16">
        <v>1</v>
      </c>
      <c r="G66" s="16">
        <v>2</v>
      </c>
      <c r="H66" s="16">
        <v>2</v>
      </c>
      <c r="I66" s="16">
        <v>2</v>
      </c>
      <c r="J66" s="16">
        <v>2</v>
      </c>
      <c r="K66" s="16" t="s">
        <v>57</v>
      </c>
      <c r="L66" s="16"/>
      <c r="M66" s="16">
        <v>1</v>
      </c>
      <c r="N66" s="16">
        <v>1</v>
      </c>
      <c r="O66" s="16">
        <v>1</v>
      </c>
      <c r="P66" s="16">
        <v>1</v>
      </c>
      <c r="Q66" s="16">
        <v>1</v>
      </c>
      <c r="R66" s="16">
        <v>1</v>
      </c>
      <c r="S66" s="16">
        <v>10</v>
      </c>
      <c r="T66" s="16">
        <v>10</v>
      </c>
      <c r="U66" s="16"/>
      <c r="V66" s="16"/>
      <c r="W66" s="15">
        <v>30</v>
      </c>
      <c r="AR66" s="10" t="s">
        <v>72</v>
      </c>
      <c r="AS66" s="10" t="s">
        <v>1</v>
      </c>
      <c r="AT66" s="10">
        <v>40</v>
      </c>
      <c r="AU66" s="10">
        <v>300400</v>
      </c>
      <c r="AV66" s="10">
        <v>40</v>
      </c>
      <c r="AW66" s="10">
        <v>300400</v>
      </c>
      <c r="AX66" s="10">
        <v>700000</v>
      </c>
      <c r="AY66" s="10">
        <v>730</v>
      </c>
      <c r="AZ66" s="10"/>
      <c r="BA66" s="10"/>
      <c r="BB66" s="10"/>
      <c r="BC66" s="10" t="s">
        <v>0</v>
      </c>
      <c r="BD66" s="9"/>
    </row>
    <row r="67" spans="1:56" ht="23.25" customHeight="1" x14ac:dyDescent="0.2">
      <c r="A67" s="17"/>
      <c r="B67" s="16" t="s">
        <v>1</v>
      </c>
      <c r="C67" s="16"/>
      <c r="D67" s="16">
        <v>1</v>
      </c>
      <c r="E67" s="16">
        <v>1</v>
      </c>
      <c r="F67" s="16">
        <v>1</v>
      </c>
      <c r="G67" s="16">
        <v>2</v>
      </c>
      <c r="H67" s="16">
        <v>2</v>
      </c>
      <c r="I67" s="16">
        <v>2</v>
      </c>
      <c r="J67" s="16">
        <v>2</v>
      </c>
      <c r="K67" s="16" t="s">
        <v>57</v>
      </c>
      <c r="L67" s="16"/>
      <c r="M67" s="16">
        <v>1</v>
      </c>
      <c r="N67" s="16">
        <v>1</v>
      </c>
      <c r="O67" s="16">
        <v>1</v>
      </c>
      <c r="P67" s="16">
        <v>1</v>
      </c>
      <c r="Q67" s="16">
        <v>1</v>
      </c>
      <c r="R67" s="16">
        <v>1</v>
      </c>
      <c r="S67" s="16">
        <v>10</v>
      </c>
      <c r="T67" s="16">
        <v>10</v>
      </c>
      <c r="U67" s="16"/>
      <c r="V67" s="16"/>
      <c r="W67" s="15">
        <v>32</v>
      </c>
      <c r="AR67" s="10" t="s">
        <v>72</v>
      </c>
      <c r="AS67" s="10" t="s">
        <v>1</v>
      </c>
      <c r="AT67" s="10">
        <v>40</v>
      </c>
      <c r="AU67" s="10">
        <v>300400</v>
      </c>
      <c r="AV67" s="10">
        <v>40</v>
      </c>
      <c r="AW67" s="10">
        <v>300400</v>
      </c>
      <c r="AX67" s="10">
        <v>700000</v>
      </c>
      <c r="AY67" s="10">
        <v>730</v>
      </c>
      <c r="AZ67" s="10"/>
      <c r="BA67" s="10" t="s">
        <v>71</v>
      </c>
      <c r="BB67" s="10" t="s">
        <v>11</v>
      </c>
      <c r="BC67" s="10" t="s">
        <v>34</v>
      </c>
      <c r="BD67" s="9"/>
    </row>
    <row r="68" spans="1:56" ht="65.099999999999994" customHeight="1" x14ac:dyDescent="0.2">
      <c r="A68" s="17"/>
      <c r="B68" s="16" t="s">
        <v>1</v>
      </c>
      <c r="C68" s="16"/>
      <c r="D68" s="16">
        <v>1</v>
      </c>
      <c r="E68" s="16">
        <v>1</v>
      </c>
      <c r="F68" s="16">
        <v>1</v>
      </c>
      <c r="G68" s="16">
        <v>2</v>
      </c>
      <c r="H68" s="16">
        <v>2</v>
      </c>
      <c r="I68" s="16">
        <v>2</v>
      </c>
      <c r="J68" s="16">
        <v>2</v>
      </c>
      <c r="K68" s="16" t="s">
        <v>57</v>
      </c>
      <c r="L68" s="16"/>
      <c r="M68" s="16">
        <v>1</v>
      </c>
      <c r="N68" s="16">
        <v>1</v>
      </c>
      <c r="O68" s="16">
        <v>1</v>
      </c>
      <c r="P68" s="16">
        <v>1</v>
      </c>
      <c r="Q68" s="16">
        <v>1</v>
      </c>
      <c r="R68" s="16">
        <v>1</v>
      </c>
      <c r="S68" s="16">
        <v>11</v>
      </c>
      <c r="T68" s="16">
        <v>11</v>
      </c>
      <c r="U68" s="16"/>
      <c r="V68" s="16"/>
      <c r="W68" s="15">
        <v>30</v>
      </c>
      <c r="AR68" s="10" t="s">
        <v>70</v>
      </c>
      <c r="AS68" s="10" t="s">
        <v>1</v>
      </c>
      <c r="AT68" s="10">
        <v>40</v>
      </c>
      <c r="AU68" s="10">
        <v>300400</v>
      </c>
      <c r="AV68" s="10">
        <v>40</v>
      </c>
      <c r="AW68" s="10">
        <v>300400</v>
      </c>
      <c r="AX68" s="10">
        <v>300600</v>
      </c>
      <c r="AY68" s="10">
        <v>40</v>
      </c>
      <c r="AZ68" s="10"/>
      <c r="BA68" s="10"/>
      <c r="BB68" s="10"/>
      <c r="BC68" s="10" t="s">
        <v>0</v>
      </c>
      <c r="BD68" s="9"/>
    </row>
    <row r="69" spans="1:56" ht="12.75" customHeight="1" x14ac:dyDescent="0.2">
      <c r="A69" s="17"/>
      <c r="B69" s="16" t="s">
        <v>1</v>
      </c>
      <c r="C69" s="16"/>
      <c r="D69" s="16">
        <v>1</v>
      </c>
      <c r="E69" s="16">
        <v>1</v>
      </c>
      <c r="F69" s="16">
        <v>1</v>
      </c>
      <c r="G69" s="16">
        <v>2</v>
      </c>
      <c r="H69" s="16">
        <v>2</v>
      </c>
      <c r="I69" s="16">
        <v>2</v>
      </c>
      <c r="J69" s="16">
        <v>2</v>
      </c>
      <c r="K69" s="16" t="s">
        <v>57</v>
      </c>
      <c r="L69" s="16"/>
      <c r="M69" s="16">
        <v>1</v>
      </c>
      <c r="N69" s="16">
        <v>1</v>
      </c>
      <c r="O69" s="16">
        <v>1</v>
      </c>
      <c r="P69" s="16">
        <v>1</v>
      </c>
      <c r="Q69" s="16">
        <v>1</v>
      </c>
      <c r="R69" s="16">
        <v>1</v>
      </c>
      <c r="S69" s="16">
        <v>11</v>
      </c>
      <c r="T69" s="16">
        <v>11</v>
      </c>
      <c r="U69" s="16"/>
      <c r="V69" s="16"/>
      <c r="W69" s="15">
        <v>32</v>
      </c>
      <c r="AR69" s="10" t="s">
        <v>70</v>
      </c>
      <c r="AS69" s="10" t="s">
        <v>1</v>
      </c>
      <c r="AT69" s="10">
        <v>40</v>
      </c>
      <c r="AU69" s="10">
        <v>300400</v>
      </c>
      <c r="AV69" s="10">
        <v>40</v>
      </c>
      <c r="AW69" s="10">
        <v>300400</v>
      </c>
      <c r="AX69" s="10">
        <v>300600</v>
      </c>
      <c r="AY69" s="10">
        <v>40</v>
      </c>
      <c r="AZ69" s="10"/>
      <c r="BA69" s="10" t="s">
        <v>69</v>
      </c>
      <c r="BB69" s="10" t="s">
        <v>6</v>
      </c>
      <c r="BC69" s="10" t="s">
        <v>5</v>
      </c>
      <c r="BD69" s="9"/>
    </row>
    <row r="70" spans="1:56" ht="65.099999999999994" customHeight="1" x14ac:dyDescent="0.2">
      <c r="A70" s="17"/>
      <c r="B70" s="16" t="s">
        <v>1</v>
      </c>
      <c r="C70" s="16"/>
      <c r="D70" s="16">
        <v>1</v>
      </c>
      <c r="E70" s="16">
        <v>1</v>
      </c>
      <c r="F70" s="16">
        <v>1</v>
      </c>
      <c r="G70" s="16">
        <v>2</v>
      </c>
      <c r="H70" s="16">
        <v>2</v>
      </c>
      <c r="I70" s="16">
        <v>2</v>
      </c>
      <c r="J70" s="16">
        <v>2</v>
      </c>
      <c r="K70" s="16" t="s">
        <v>57</v>
      </c>
      <c r="L70" s="16"/>
      <c r="M70" s="16">
        <v>1</v>
      </c>
      <c r="N70" s="16">
        <v>1</v>
      </c>
      <c r="O70" s="16">
        <v>1</v>
      </c>
      <c r="P70" s="16">
        <v>1</v>
      </c>
      <c r="Q70" s="16">
        <v>1</v>
      </c>
      <c r="R70" s="16">
        <v>1</v>
      </c>
      <c r="S70" s="16">
        <v>12</v>
      </c>
      <c r="T70" s="16">
        <v>12</v>
      </c>
      <c r="U70" s="16"/>
      <c r="V70" s="16"/>
      <c r="W70" s="15">
        <v>30</v>
      </c>
      <c r="AR70" s="10" t="s">
        <v>68</v>
      </c>
      <c r="AS70" s="10" t="s">
        <v>1</v>
      </c>
      <c r="AT70" s="10">
        <v>40</v>
      </c>
      <c r="AU70" s="10">
        <v>300400</v>
      </c>
      <c r="AV70" s="10">
        <v>40</v>
      </c>
      <c r="AW70" s="10">
        <v>300400</v>
      </c>
      <c r="AX70" s="10">
        <v>300500</v>
      </c>
      <c r="AY70" s="10">
        <v>40</v>
      </c>
      <c r="AZ70" s="10"/>
      <c r="BA70" s="10"/>
      <c r="BB70" s="10"/>
      <c r="BC70" s="10" t="s">
        <v>0</v>
      </c>
      <c r="BD70" s="9"/>
    </row>
    <row r="71" spans="1:56" ht="39.75" customHeight="1" x14ac:dyDescent="0.2">
      <c r="A71" s="17"/>
      <c r="B71" s="16" t="s">
        <v>1</v>
      </c>
      <c r="C71" s="16"/>
      <c r="D71" s="16">
        <v>1</v>
      </c>
      <c r="E71" s="16">
        <v>1</v>
      </c>
      <c r="F71" s="16">
        <v>1</v>
      </c>
      <c r="G71" s="16">
        <v>2</v>
      </c>
      <c r="H71" s="16">
        <v>2</v>
      </c>
      <c r="I71" s="16">
        <v>2</v>
      </c>
      <c r="J71" s="16">
        <v>2</v>
      </c>
      <c r="K71" s="16" t="s">
        <v>57</v>
      </c>
      <c r="L71" s="16"/>
      <c r="M71" s="16">
        <v>1</v>
      </c>
      <c r="N71" s="16">
        <v>1</v>
      </c>
      <c r="O71" s="16">
        <v>1</v>
      </c>
      <c r="P71" s="16">
        <v>1</v>
      </c>
      <c r="Q71" s="16">
        <v>1</v>
      </c>
      <c r="R71" s="16">
        <v>1</v>
      </c>
      <c r="S71" s="16">
        <v>12</v>
      </c>
      <c r="T71" s="16">
        <v>12</v>
      </c>
      <c r="U71" s="16"/>
      <c r="V71" s="16"/>
      <c r="W71" s="15">
        <v>31</v>
      </c>
      <c r="AR71" s="10" t="s">
        <v>68</v>
      </c>
      <c r="AS71" s="10" t="s">
        <v>1</v>
      </c>
      <c r="AT71" s="10">
        <v>40</v>
      </c>
      <c r="AU71" s="10">
        <v>300400</v>
      </c>
      <c r="AV71" s="10">
        <v>40</v>
      </c>
      <c r="AW71" s="10">
        <v>300400</v>
      </c>
      <c r="AX71" s="10">
        <v>300500</v>
      </c>
      <c r="AY71" s="10">
        <v>40</v>
      </c>
      <c r="AZ71" s="10"/>
      <c r="BA71" s="10"/>
      <c r="BB71" s="10"/>
      <c r="BC71" s="10" t="s">
        <v>0</v>
      </c>
      <c r="BD71" s="9"/>
    </row>
    <row r="72" spans="1:56" ht="23.25" customHeight="1" x14ac:dyDescent="0.2">
      <c r="A72" s="17"/>
      <c r="B72" s="16" t="s">
        <v>1</v>
      </c>
      <c r="C72" s="16"/>
      <c r="D72" s="16">
        <v>1</v>
      </c>
      <c r="E72" s="16">
        <v>1</v>
      </c>
      <c r="F72" s="16">
        <v>1</v>
      </c>
      <c r="G72" s="16">
        <v>2</v>
      </c>
      <c r="H72" s="16">
        <v>2</v>
      </c>
      <c r="I72" s="16">
        <v>2</v>
      </c>
      <c r="J72" s="16">
        <v>2</v>
      </c>
      <c r="K72" s="16" t="s">
        <v>57</v>
      </c>
      <c r="L72" s="16"/>
      <c r="M72" s="16">
        <v>1</v>
      </c>
      <c r="N72" s="16">
        <v>1</v>
      </c>
      <c r="O72" s="16">
        <v>1</v>
      </c>
      <c r="P72" s="16">
        <v>1</v>
      </c>
      <c r="Q72" s="16">
        <v>1</v>
      </c>
      <c r="R72" s="16">
        <v>1</v>
      </c>
      <c r="S72" s="16">
        <v>12</v>
      </c>
      <c r="T72" s="16">
        <v>12</v>
      </c>
      <c r="U72" s="16"/>
      <c r="V72" s="16"/>
      <c r="W72" s="15">
        <v>32</v>
      </c>
      <c r="AR72" s="10" t="s">
        <v>68</v>
      </c>
      <c r="AS72" s="10" t="s">
        <v>1</v>
      </c>
      <c r="AT72" s="10">
        <v>40</v>
      </c>
      <c r="AU72" s="10">
        <v>300400</v>
      </c>
      <c r="AV72" s="10">
        <v>40</v>
      </c>
      <c r="AW72" s="10">
        <v>300400</v>
      </c>
      <c r="AX72" s="10">
        <v>300500</v>
      </c>
      <c r="AY72" s="10">
        <v>40</v>
      </c>
      <c r="AZ72" s="10"/>
      <c r="BA72" s="10" t="s">
        <v>67</v>
      </c>
      <c r="BB72" s="10" t="s">
        <v>11</v>
      </c>
      <c r="BC72" s="10" t="s">
        <v>34</v>
      </c>
      <c r="BD72" s="9"/>
    </row>
    <row r="73" spans="1:56" ht="65.099999999999994" customHeight="1" x14ac:dyDescent="0.2">
      <c r="A73" s="17"/>
      <c r="B73" s="16" t="s">
        <v>1</v>
      </c>
      <c r="C73" s="16"/>
      <c r="D73" s="16">
        <v>1</v>
      </c>
      <c r="E73" s="16">
        <v>1</v>
      </c>
      <c r="F73" s="16">
        <v>1</v>
      </c>
      <c r="G73" s="16">
        <v>2</v>
      </c>
      <c r="H73" s="16">
        <v>2</v>
      </c>
      <c r="I73" s="16">
        <v>2</v>
      </c>
      <c r="J73" s="16">
        <v>2</v>
      </c>
      <c r="K73" s="16" t="s">
        <v>57</v>
      </c>
      <c r="L73" s="16"/>
      <c r="M73" s="16">
        <v>1</v>
      </c>
      <c r="N73" s="16">
        <v>1</v>
      </c>
      <c r="O73" s="16">
        <v>1</v>
      </c>
      <c r="P73" s="16">
        <v>1</v>
      </c>
      <c r="Q73" s="16">
        <v>1</v>
      </c>
      <c r="R73" s="16">
        <v>1</v>
      </c>
      <c r="S73" s="16">
        <v>13</v>
      </c>
      <c r="T73" s="16">
        <v>13</v>
      </c>
      <c r="U73" s="16"/>
      <c r="V73" s="16"/>
      <c r="W73" s="15">
        <v>30</v>
      </c>
      <c r="AR73" s="10" t="s">
        <v>66</v>
      </c>
      <c r="AS73" s="10" t="s">
        <v>1</v>
      </c>
      <c r="AT73" s="10">
        <v>40</v>
      </c>
      <c r="AU73" s="10">
        <v>300400</v>
      </c>
      <c r="AV73" s="10">
        <v>40</v>
      </c>
      <c r="AW73" s="10">
        <v>300400</v>
      </c>
      <c r="AX73" s="10">
        <v>300400</v>
      </c>
      <c r="AY73" s="10">
        <v>40</v>
      </c>
      <c r="AZ73" s="10"/>
      <c r="BA73" s="10"/>
      <c r="BB73" s="10"/>
      <c r="BC73" s="10" t="s">
        <v>0</v>
      </c>
      <c r="BD73" s="9"/>
    </row>
    <row r="74" spans="1:56" ht="12.75" customHeight="1" x14ac:dyDescent="0.2">
      <c r="A74" s="17"/>
      <c r="B74" s="16" t="s">
        <v>1</v>
      </c>
      <c r="C74" s="16"/>
      <c r="D74" s="16">
        <v>1</v>
      </c>
      <c r="E74" s="16">
        <v>1</v>
      </c>
      <c r="F74" s="16">
        <v>1</v>
      </c>
      <c r="G74" s="16">
        <v>2</v>
      </c>
      <c r="H74" s="16">
        <v>2</v>
      </c>
      <c r="I74" s="16">
        <v>2</v>
      </c>
      <c r="J74" s="16">
        <v>2</v>
      </c>
      <c r="K74" s="16" t="s">
        <v>57</v>
      </c>
      <c r="L74" s="16"/>
      <c r="M74" s="16">
        <v>1</v>
      </c>
      <c r="N74" s="16">
        <v>1</v>
      </c>
      <c r="O74" s="16">
        <v>1</v>
      </c>
      <c r="P74" s="16">
        <v>1</v>
      </c>
      <c r="Q74" s="16">
        <v>1</v>
      </c>
      <c r="R74" s="16">
        <v>1</v>
      </c>
      <c r="S74" s="16">
        <v>13</v>
      </c>
      <c r="T74" s="16">
        <v>13</v>
      </c>
      <c r="U74" s="16"/>
      <c r="V74" s="16"/>
      <c r="W74" s="15">
        <v>32</v>
      </c>
      <c r="AR74" s="10" t="s">
        <v>66</v>
      </c>
      <c r="AS74" s="10" t="s">
        <v>1</v>
      </c>
      <c r="AT74" s="10">
        <v>40</v>
      </c>
      <c r="AU74" s="10">
        <v>300400</v>
      </c>
      <c r="AV74" s="10">
        <v>40</v>
      </c>
      <c r="AW74" s="10">
        <v>300400</v>
      </c>
      <c r="AX74" s="10">
        <v>300400</v>
      </c>
      <c r="AY74" s="10">
        <v>40</v>
      </c>
      <c r="AZ74" s="10"/>
      <c r="BA74" s="10" t="s">
        <v>35</v>
      </c>
      <c r="BB74" s="10" t="s">
        <v>11</v>
      </c>
      <c r="BC74" s="10" t="s">
        <v>34</v>
      </c>
      <c r="BD74" s="9"/>
    </row>
    <row r="75" spans="1:56" ht="65.099999999999994" customHeight="1" x14ac:dyDescent="0.2">
      <c r="A75" s="17"/>
      <c r="B75" s="16" t="s">
        <v>1</v>
      </c>
      <c r="C75" s="16"/>
      <c r="D75" s="16">
        <v>1</v>
      </c>
      <c r="E75" s="16">
        <v>1</v>
      </c>
      <c r="F75" s="16">
        <v>1</v>
      </c>
      <c r="G75" s="16">
        <v>2</v>
      </c>
      <c r="H75" s="16">
        <v>2</v>
      </c>
      <c r="I75" s="16">
        <v>2</v>
      </c>
      <c r="J75" s="16">
        <v>2</v>
      </c>
      <c r="K75" s="16" t="s">
        <v>57</v>
      </c>
      <c r="L75" s="16"/>
      <c r="M75" s="16">
        <v>1</v>
      </c>
      <c r="N75" s="16">
        <v>1</v>
      </c>
      <c r="O75" s="16">
        <v>1</v>
      </c>
      <c r="P75" s="16">
        <v>1</v>
      </c>
      <c r="Q75" s="16">
        <v>1</v>
      </c>
      <c r="R75" s="16">
        <v>1</v>
      </c>
      <c r="S75" s="16">
        <v>14</v>
      </c>
      <c r="T75" s="16">
        <v>14</v>
      </c>
      <c r="U75" s="16"/>
      <c r="V75" s="16"/>
      <c r="W75" s="15">
        <v>30</v>
      </c>
      <c r="AR75" s="10" t="s">
        <v>65</v>
      </c>
      <c r="AS75" s="10" t="s">
        <v>1</v>
      </c>
      <c r="AT75" s="10">
        <v>40</v>
      </c>
      <c r="AU75" s="10">
        <v>300400</v>
      </c>
      <c r="AV75" s="10">
        <v>40</v>
      </c>
      <c r="AW75" s="10">
        <v>300400</v>
      </c>
      <c r="AX75" s="10">
        <v>300400</v>
      </c>
      <c r="AY75" s="10">
        <v>40</v>
      </c>
      <c r="AZ75" s="10"/>
      <c r="BA75" s="10"/>
      <c r="BB75" s="10"/>
      <c r="BC75" s="10" t="s">
        <v>0</v>
      </c>
      <c r="BD75" s="9"/>
    </row>
    <row r="76" spans="1:56" ht="23.25" customHeight="1" x14ac:dyDescent="0.2">
      <c r="A76" s="17"/>
      <c r="B76" s="16" t="s">
        <v>1</v>
      </c>
      <c r="C76" s="16"/>
      <c r="D76" s="16">
        <v>1</v>
      </c>
      <c r="E76" s="16">
        <v>1</v>
      </c>
      <c r="F76" s="16">
        <v>1</v>
      </c>
      <c r="G76" s="16">
        <v>2</v>
      </c>
      <c r="H76" s="16">
        <v>2</v>
      </c>
      <c r="I76" s="16">
        <v>2</v>
      </c>
      <c r="J76" s="16">
        <v>2</v>
      </c>
      <c r="K76" s="16" t="s">
        <v>57</v>
      </c>
      <c r="L76" s="16"/>
      <c r="M76" s="16">
        <v>1</v>
      </c>
      <c r="N76" s="16">
        <v>1</v>
      </c>
      <c r="O76" s="16">
        <v>1</v>
      </c>
      <c r="P76" s="16">
        <v>1</v>
      </c>
      <c r="Q76" s="16">
        <v>1</v>
      </c>
      <c r="R76" s="16">
        <v>1</v>
      </c>
      <c r="S76" s="16">
        <v>14</v>
      </c>
      <c r="T76" s="16">
        <v>14</v>
      </c>
      <c r="U76" s="16"/>
      <c r="V76" s="16"/>
      <c r="W76" s="15">
        <v>31</v>
      </c>
      <c r="AR76" s="10" t="s">
        <v>65</v>
      </c>
      <c r="AS76" s="10" t="s">
        <v>1</v>
      </c>
      <c r="AT76" s="10">
        <v>40</v>
      </c>
      <c r="AU76" s="10">
        <v>300400</v>
      </c>
      <c r="AV76" s="10">
        <v>40</v>
      </c>
      <c r="AW76" s="10">
        <v>300400</v>
      </c>
      <c r="AX76" s="10">
        <v>300400</v>
      </c>
      <c r="AY76" s="10">
        <v>40</v>
      </c>
      <c r="AZ76" s="10"/>
      <c r="BA76" s="10"/>
      <c r="BB76" s="10"/>
      <c r="BC76" s="10" t="s">
        <v>0</v>
      </c>
      <c r="BD76" s="9"/>
    </row>
    <row r="77" spans="1:56" ht="12.75" customHeight="1" x14ac:dyDescent="0.2">
      <c r="A77" s="17"/>
      <c r="B77" s="16" t="s">
        <v>1</v>
      </c>
      <c r="C77" s="16"/>
      <c r="D77" s="16">
        <v>1</v>
      </c>
      <c r="E77" s="16">
        <v>1</v>
      </c>
      <c r="F77" s="16">
        <v>1</v>
      </c>
      <c r="G77" s="16">
        <v>2</v>
      </c>
      <c r="H77" s="16">
        <v>2</v>
      </c>
      <c r="I77" s="16">
        <v>2</v>
      </c>
      <c r="J77" s="16">
        <v>2</v>
      </c>
      <c r="K77" s="16" t="s">
        <v>57</v>
      </c>
      <c r="L77" s="16"/>
      <c r="M77" s="16">
        <v>1</v>
      </c>
      <c r="N77" s="16">
        <v>1</v>
      </c>
      <c r="O77" s="16">
        <v>1</v>
      </c>
      <c r="P77" s="16">
        <v>1</v>
      </c>
      <c r="Q77" s="16">
        <v>1</v>
      </c>
      <c r="R77" s="16">
        <v>1</v>
      </c>
      <c r="S77" s="16">
        <v>14</v>
      </c>
      <c r="T77" s="16">
        <v>14</v>
      </c>
      <c r="U77" s="16"/>
      <c r="V77" s="16"/>
      <c r="W77" s="15">
        <v>32</v>
      </c>
      <c r="AR77" s="10" t="s">
        <v>65</v>
      </c>
      <c r="AS77" s="10" t="s">
        <v>1</v>
      </c>
      <c r="AT77" s="10">
        <v>40</v>
      </c>
      <c r="AU77" s="10">
        <v>300400</v>
      </c>
      <c r="AV77" s="10">
        <v>40</v>
      </c>
      <c r="AW77" s="10">
        <v>300400</v>
      </c>
      <c r="AX77" s="10">
        <v>300400</v>
      </c>
      <c r="AY77" s="10">
        <v>40</v>
      </c>
      <c r="AZ77" s="10"/>
      <c r="BA77" s="10" t="s">
        <v>27</v>
      </c>
      <c r="BB77" s="10" t="s">
        <v>11</v>
      </c>
      <c r="BC77" s="10" t="s">
        <v>7</v>
      </c>
      <c r="BD77" s="9"/>
    </row>
    <row r="78" spans="1:56" ht="65.099999999999994" customHeight="1" x14ac:dyDescent="0.2">
      <c r="A78" s="17"/>
      <c r="B78" s="16" t="s">
        <v>1</v>
      </c>
      <c r="C78" s="16"/>
      <c r="D78" s="16">
        <v>1</v>
      </c>
      <c r="E78" s="16">
        <v>1</v>
      </c>
      <c r="F78" s="16">
        <v>1</v>
      </c>
      <c r="G78" s="16">
        <v>2</v>
      </c>
      <c r="H78" s="16">
        <v>2</v>
      </c>
      <c r="I78" s="16">
        <v>2</v>
      </c>
      <c r="J78" s="16">
        <v>2</v>
      </c>
      <c r="K78" s="16" t="s">
        <v>57</v>
      </c>
      <c r="L78" s="16"/>
      <c r="M78" s="16">
        <v>1</v>
      </c>
      <c r="N78" s="16">
        <v>1</v>
      </c>
      <c r="O78" s="16">
        <v>1</v>
      </c>
      <c r="P78" s="16">
        <v>1</v>
      </c>
      <c r="Q78" s="16">
        <v>1</v>
      </c>
      <c r="R78" s="16">
        <v>1</v>
      </c>
      <c r="S78" s="16">
        <v>15</v>
      </c>
      <c r="T78" s="16">
        <v>15</v>
      </c>
      <c r="U78" s="16"/>
      <c r="V78" s="16"/>
      <c r="W78" s="15">
        <v>30</v>
      </c>
      <c r="AR78" s="10" t="s">
        <v>64</v>
      </c>
      <c r="AS78" s="10" t="s">
        <v>1</v>
      </c>
      <c r="AT78" s="10">
        <v>40</v>
      </c>
      <c r="AU78" s="10">
        <v>300400</v>
      </c>
      <c r="AV78" s="10">
        <v>40</v>
      </c>
      <c r="AW78" s="10">
        <v>300400</v>
      </c>
      <c r="AX78" s="10">
        <v>300400</v>
      </c>
      <c r="AY78" s="10">
        <v>40</v>
      </c>
      <c r="AZ78" s="10"/>
      <c r="BA78" s="10"/>
      <c r="BB78" s="10"/>
      <c r="BC78" s="10" t="s">
        <v>0</v>
      </c>
      <c r="BD78" s="9"/>
    </row>
    <row r="79" spans="1:56" ht="12.75" customHeight="1" x14ac:dyDescent="0.2">
      <c r="A79" s="17"/>
      <c r="B79" s="16" t="s">
        <v>1</v>
      </c>
      <c r="C79" s="16"/>
      <c r="D79" s="16">
        <v>1</v>
      </c>
      <c r="E79" s="16">
        <v>1</v>
      </c>
      <c r="F79" s="16">
        <v>1</v>
      </c>
      <c r="G79" s="16">
        <v>2</v>
      </c>
      <c r="H79" s="16">
        <v>2</v>
      </c>
      <c r="I79" s="16">
        <v>2</v>
      </c>
      <c r="J79" s="16">
        <v>2</v>
      </c>
      <c r="K79" s="16" t="s">
        <v>57</v>
      </c>
      <c r="L79" s="16"/>
      <c r="M79" s="16">
        <v>1</v>
      </c>
      <c r="N79" s="16">
        <v>1</v>
      </c>
      <c r="O79" s="16">
        <v>1</v>
      </c>
      <c r="P79" s="16">
        <v>1</v>
      </c>
      <c r="Q79" s="16">
        <v>1</v>
      </c>
      <c r="R79" s="16">
        <v>1</v>
      </c>
      <c r="S79" s="16">
        <v>15</v>
      </c>
      <c r="T79" s="16">
        <v>15</v>
      </c>
      <c r="U79" s="16"/>
      <c r="V79" s="16"/>
      <c r="W79" s="15">
        <v>32</v>
      </c>
      <c r="AR79" s="10" t="s">
        <v>64</v>
      </c>
      <c r="AS79" s="10" t="s">
        <v>1</v>
      </c>
      <c r="AT79" s="10">
        <v>40</v>
      </c>
      <c r="AU79" s="10">
        <v>300400</v>
      </c>
      <c r="AV79" s="10">
        <v>40</v>
      </c>
      <c r="AW79" s="10">
        <v>300400</v>
      </c>
      <c r="AX79" s="10">
        <v>300400</v>
      </c>
      <c r="AY79" s="10">
        <v>40</v>
      </c>
      <c r="AZ79" s="10"/>
      <c r="BA79" s="10" t="s">
        <v>63</v>
      </c>
      <c r="BB79" s="10" t="s">
        <v>11</v>
      </c>
      <c r="BC79" s="10" t="s">
        <v>15</v>
      </c>
      <c r="BD79" s="9"/>
    </row>
    <row r="80" spans="1:56" ht="65.099999999999994" customHeight="1" x14ac:dyDescent="0.2">
      <c r="A80" s="17"/>
      <c r="B80" s="16" t="s">
        <v>1</v>
      </c>
      <c r="C80" s="16"/>
      <c r="D80" s="16">
        <v>1</v>
      </c>
      <c r="E80" s="16">
        <v>1</v>
      </c>
      <c r="F80" s="16">
        <v>1</v>
      </c>
      <c r="G80" s="16">
        <v>2</v>
      </c>
      <c r="H80" s="16">
        <v>2</v>
      </c>
      <c r="I80" s="16">
        <v>2</v>
      </c>
      <c r="J80" s="16">
        <v>2</v>
      </c>
      <c r="K80" s="16" t="s">
        <v>57</v>
      </c>
      <c r="L80" s="16"/>
      <c r="M80" s="16">
        <v>1</v>
      </c>
      <c r="N80" s="16">
        <v>1</v>
      </c>
      <c r="O80" s="16">
        <v>1</v>
      </c>
      <c r="P80" s="16">
        <v>1</v>
      </c>
      <c r="Q80" s="16">
        <v>1</v>
      </c>
      <c r="R80" s="16">
        <v>1</v>
      </c>
      <c r="S80" s="16">
        <v>16</v>
      </c>
      <c r="T80" s="16">
        <v>16</v>
      </c>
      <c r="U80" s="16"/>
      <c r="V80" s="16"/>
      <c r="W80" s="15">
        <v>30</v>
      </c>
      <c r="AR80" s="10" t="s">
        <v>62</v>
      </c>
      <c r="AS80" s="10" t="s">
        <v>1</v>
      </c>
      <c r="AT80" s="10">
        <v>40</v>
      </c>
      <c r="AU80" s="10">
        <v>300400</v>
      </c>
      <c r="AV80" s="10">
        <v>40</v>
      </c>
      <c r="AW80" s="10">
        <v>300400</v>
      </c>
      <c r="AX80" s="10">
        <v>300600</v>
      </c>
      <c r="AY80" s="10">
        <v>40</v>
      </c>
      <c r="AZ80" s="10"/>
      <c r="BA80" s="10"/>
      <c r="BB80" s="10"/>
      <c r="BC80" s="10" t="s">
        <v>0</v>
      </c>
      <c r="BD80" s="9"/>
    </row>
    <row r="81" spans="1:56" ht="12.75" customHeight="1" x14ac:dyDescent="0.2">
      <c r="A81" s="17"/>
      <c r="B81" s="16" t="s">
        <v>1</v>
      </c>
      <c r="C81" s="16"/>
      <c r="D81" s="16">
        <v>1</v>
      </c>
      <c r="E81" s="16">
        <v>1</v>
      </c>
      <c r="F81" s="16">
        <v>1</v>
      </c>
      <c r="G81" s="16">
        <v>2</v>
      </c>
      <c r="H81" s="16">
        <v>2</v>
      </c>
      <c r="I81" s="16">
        <v>2</v>
      </c>
      <c r="J81" s="16">
        <v>2</v>
      </c>
      <c r="K81" s="16" t="s">
        <v>57</v>
      </c>
      <c r="L81" s="16"/>
      <c r="M81" s="16">
        <v>1</v>
      </c>
      <c r="N81" s="16">
        <v>1</v>
      </c>
      <c r="O81" s="16">
        <v>1</v>
      </c>
      <c r="P81" s="16">
        <v>1</v>
      </c>
      <c r="Q81" s="16">
        <v>1</v>
      </c>
      <c r="R81" s="16">
        <v>1</v>
      </c>
      <c r="S81" s="16">
        <v>16</v>
      </c>
      <c r="T81" s="16">
        <v>16</v>
      </c>
      <c r="U81" s="16"/>
      <c r="V81" s="16"/>
      <c r="W81" s="15">
        <v>32</v>
      </c>
      <c r="AR81" s="10" t="s">
        <v>62</v>
      </c>
      <c r="AS81" s="10" t="s">
        <v>1</v>
      </c>
      <c r="AT81" s="10">
        <v>40</v>
      </c>
      <c r="AU81" s="10">
        <v>300400</v>
      </c>
      <c r="AV81" s="10">
        <v>40</v>
      </c>
      <c r="AW81" s="10">
        <v>300400</v>
      </c>
      <c r="AX81" s="10">
        <v>300600</v>
      </c>
      <c r="AY81" s="10">
        <v>40</v>
      </c>
      <c r="AZ81" s="10"/>
      <c r="BA81" s="10" t="s">
        <v>60</v>
      </c>
      <c r="BB81" s="10" t="s">
        <v>11</v>
      </c>
      <c r="BC81" s="10" t="s">
        <v>15</v>
      </c>
      <c r="BD81" s="9"/>
    </row>
    <row r="82" spans="1:56" ht="65.099999999999994" customHeight="1" x14ac:dyDescent="0.2">
      <c r="A82" s="17"/>
      <c r="B82" s="16" t="s">
        <v>1</v>
      </c>
      <c r="C82" s="16"/>
      <c r="D82" s="16">
        <v>1</v>
      </c>
      <c r="E82" s="16">
        <v>1</v>
      </c>
      <c r="F82" s="16">
        <v>1</v>
      </c>
      <c r="G82" s="16">
        <v>2</v>
      </c>
      <c r="H82" s="16">
        <v>2</v>
      </c>
      <c r="I82" s="16">
        <v>2</v>
      </c>
      <c r="J82" s="16">
        <v>2</v>
      </c>
      <c r="K82" s="16" t="s">
        <v>57</v>
      </c>
      <c r="L82" s="16"/>
      <c r="M82" s="16">
        <v>1</v>
      </c>
      <c r="N82" s="16">
        <v>1</v>
      </c>
      <c r="O82" s="16">
        <v>1</v>
      </c>
      <c r="P82" s="16">
        <v>1</v>
      </c>
      <c r="Q82" s="16">
        <v>1</v>
      </c>
      <c r="R82" s="16">
        <v>1</v>
      </c>
      <c r="S82" s="16">
        <v>17</v>
      </c>
      <c r="T82" s="16">
        <v>17</v>
      </c>
      <c r="U82" s="16"/>
      <c r="V82" s="16"/>
      <c r="W82" s="15">
        <v>30</v>
      </c>
      <c r="AR82" s="10" t="s">
        <v>61</v>
      </c>
      <c r="AS82" s="10" t="s">
        <v>1</v>
      </c>
      <c r="AT82" s="10">
        <v>40</v>
      </c>
      <c r="AU82" s="10">
        <v>300400</v>
      </c>
      <c r="AV82" s="10">
        <v>40</v>
      </c>
      <c r="AW82" s="10">
        <v>300400</v>
      </c>
      <c r="AX82" s="10">
        <v>700000</v>
      </c>
      <c r="AY82" s="10">
        <v>730</v>
      </c>
      <c r="AZ82" s="10"/>
      <c r="BA82" s="10"/>
      <c r="BB82" s="10"/>
      <c r="BC82" s="10" t="s">
        <v>0</v>
      </c>
      <c r="BD82" s="9"/>
    </row>
    <row r="83" spans="1:56" ht="12.75" customHeight="1" x14ac:dyDescent="0.2">
      <c r="A83" s="17"/>
      <c r="B83" s="16" t="s">
        <v>1</v>
      </c>
      <c r="C83" s="16"/>
      <c r="D83" s="16">
        <v>1</v>
      </c>
      <c r="E83" s="16">
        <v>1</v>
      </c>
      <c r="F83" s="16">
        <v>1</v>
      </c>
      <c r="G83" s="16">
        <v>2</v>
      </c>
      <c r="H83" s="16">
        <v>2</v>
      </c>
      <c r="I83" s="16">
        <v>2</v>
      </c>
      <c r="J83" s="16">
        <v>2</v>
      </c>
      <c r="K83" s="16" t="s">
        <v>57</v>
      </c>
      <c r="L83" s="16"/>
      <c r="M83" s="16">
        <v>1</v>
      </c>
      <c r="N83" s="16">
        <v>1</v>
      </c>
      <c r="O83" s="16">
        <v>1</v>
      </c>
      <c r="P83" s="16">
        <v>1</v>
      </c>
      <c r="Q83" s="16">
        <v>1</v>
      </c>
      <c r="R83" s="16">
        <v>1</v>
      </c>
      <c r="S83" s="16">
        <v>17</v>
      </c>
      <c r="T83" s="16">
        <v>17</v>
      </c>
      <c r="U83" s="16"/>
      <c r="V83" s="16"/>
      <c r="W83" s="15">
        <v>32</v>
      </c>
      <c r="AR83" s="10" t="s">
        <v>61</v>
      </c>
      <c r="AS83" s="10" t="s">
        <v>1</v>
      </c>
      <c r="AT83" s="10">
        <v>40</v>
      </c>
      <c r="AU83" s="10">
        <v>300400</v>
      </c>
      <c r="AV83" s="10">
        <v>40</v>
      </c>
      <c r="AW83" s="10">
        <v>300400</v>
      </c>
      <c r="AX83" s="10">
        <v>700000</v>
      </c>
      <c r="AY83" s="10">
        <v>730</v>
      </c>
      <c r="AZ83" s="10"/>
      <c r="BA83" s="10" t="s">
        <v>60</v>
      </c>
      <c r="BB83" s="10" t="s">
        <v>11</v>
      </c>
      <c r="BC83" s="10" t="s">
        <v>15</v>
      </c>
      <c r="BD83" s="9"/>
    </row>
    <row r="84" spans="1:56" ht="65.099999999999994" customHeight="1" x14ac:dyDescent="0.2">
      <c r="A84" s="17"/>
      <c r="B84" s="16" t="s">
        <v>1</v>
      </c>
      <c r="C84" s="16"/>
      <c r="D84" s="16">
        <v>1</v>
      </c>
      <c r="E84" s="16">
        <v>1</v>
      </c>
      <c r="F84" s="16">
        <v>1</v>
      </c>
      <c r="G84" s="16">
        <v>2</v>
      </c>
      <c r="H84" s="16">
        <v>2</v>
      </c>
      <c r="I84" s="16">
        <v>2</v>
      </c>
      <c r="J84" s="16">
        <v>2</v>
      </c>
      <c r="K84" s="16" t="s">
        <v>57</v>
      </c>
      <c r="L84" s="16"/>
      <c r="M84" s="16">
        <v>1</v>
      </c>
      <c r="N84" s="16">
        <v>1</v>
      </c>
      <c r="O84" s="16">
        <v>1</v>
      </c>
      <c r="P84" s="16">
        <v>1</v>
      </c>
      <c r="Q84" s="16">
        <v>1</v>
      </c>
      <c r="R84" s="16">
        <v>1</v>
      </c>
      <c r="S84" s="16">
        <v>18</v>
      </c>
      <c r="T84" s="16">
        <v>18</v>
      </c>
      <c r="U84" s="16"/>
      <c r="V84" s="16"/>
      <c r="W84" s="15">
        <v>30</v>
      </c>
      <c r="AR84" s="10" t="s">
        <v>58</v>
      </c>
      <c r="AS84" s="10" t="s">
        <v>1</v>
      </c>
      <c r="AT84" s="10">
        <v>40</v>
      </c>
      <c r="AU84" s="10">
        <v>300400</v>
      </c>
      <c r="AV84" s="10">
        <v>40</v>
      </c>
      <c r="AW84" s="10">
        <v>300400</v>
      </c>
      <c r="AX84" s="10">
        <v>700000</v>
      </c>
      <c r="AY84" s="10">
        <v>730</v>
      </c>
      <c r="AZ84" s="10"/>
      <c r="BA84" s="10"/>
      <c r="BB84" s="10"/>
      <c r="BC84" s="10" t="s">
        <v>0</v>
      </c>
      <c r="BD84" s="9"/>
    </row>
    <row r="85" spans="1:56" ht="42.75" customHeight="1" x14ac:dyDescent="0.2">
      <c r="A85" s="17"/>
      <c r="B85" s="16" t="s">
        <v>1</v>
      </c>
      <c r="C85" s="16"/>
      <c r="D85" s="16">
        <v>1</v>
      </c>
      <c r="E85" s="16">
        <v>1</v>
      </c>
      <c r="F85" s="16">
        <v>1</v>
      </c>
      <c r="G85" s="16">
        <v>2</v>
      </c>
      <c r="H85" s="16">
        <v>2</v>
      </c>
      <c r="I85" s="16">
        <v>2</v>
      </c>
      <c r="J85" s="16">
        <v>2</v>
      </c>
      <c r="K85" s="16" t="s">
        <v>57</v>
      </c>
      <c r="L85" s="16"/>
      <c r="M85" s="16">
        <v>1</v>
      </c>
      <c r="N85" s="16">
        <v>1</v>
      </c>
      <c r="O85" s="16">
        <v>1</v>
      </c>
      <c r="P85" s="16">
        <v>1</v>
      </c>
      <c r="Q85" s="16">
        <v>1</v>
      </c>
      <c r="R85" s="16">
        <v>1</v>
      </c>
      <c r="S85" s="16">
        <v>18</v>
      </c>
      <c r="T85" s="16">
        <v>18</v>
      </c>
      <c r="U85" s="16"/>
      <c r="V85" s="16"/>
      <c r="W85" s="15">
        <v>31</v>
      </c>
      <c r="AR85" s="10" t="s">
        <v>58</v>
      </c>
      <c r="AS85" s="10" t="s">
        <v>1</v>
      </c>
      <c r="AT85" s="10">
        <v>40</v>
      </c>
      <c r="AU85" s="10">
        <v>300400</v>
      </c>
      <c r="AV85" s="10">
        <v>40</v>
      </c>
      <c r="AW85" s="10">
        <v>300400</v>
      </c>
      <c r="AX85" s="10">
        <v>700000</v>
      </c>
      <c r="AY85" s="10">
        <v>730</v>
      </c>
      <c r="AZ85" s="10"/>
      <c r="BA85" s="10"/>
      <c r="BB85" s="10"/>
      <c r="BC85" s="10" t="s">
        <v>0</v>
      </c>
      <c r="BD85" s="9"/>
    </row>
    <row r="86" spans="1:56" ht="12.75" customHeight="1" x14ac:dyDescent="0.2">
      <c r="A86" s="17"/>
      <c r="B86" s="16" t="s">
        <v>1</v>
      </c>
      <c r="C86" s="16"/>
      <c r="D86" s="16">
        <v>1</v>
      </c>
      <c r="E86" s="16">
        <v>1</v>
      </c>
      <c r="F86" s="16">
        <v>1</v>
      </c>
      <c r="G86" s="16">
        <v>2</v>
      </c>
      <c r="H86" s="16">
        <v>2</v>
      </c>
      <c r="I86" s="16">
        <v>2</v>
      </c>
      <c r="J86" s="16">
        <v>2</v>
      </c>
      <c r="K86" s="16" t="s">
        <v>57</v>
      </c>
      <c r="L86" s="16"/>
      <c r="M86" s="16">
        <v>1</v>
      </c>
      <c r="N86" s="16">
        <v>1</v>
      </c>
      <c r="O86" s="16">
        <v>1</v>
      </c>
      <c r="P86" s="16">
        <v>1</v>
      </c>
      <c r="Q86" s="16">
        <v>1</v>
      </c>
      <c r="R86" s="16">
        <v>1</v>
      </c>
      <c r="S86" s="16">
        <v>18</v>
      </c>
      <c r="T86" s="16">
        <v>18</v>
      </c>
      <c r="U86" s="16"/>
      <c r="V86" s="16"/>
      <c r="W86" s="15">
        <v>32</v>
      </c>
      <c r="AR86" s="10" t="s">
        <v>58</v>
      </c>
      <c r="AS86" s="10" t="s">
        <v>1</v>
      </c>
      <c r="AT86" s="10">
        <v>40</v>
      </c>
      <c r="AU86" s="10">
        <v>300400</v>
      </c>
      <c r="AV86" s="10">
        <v>40</v>
      </c>
      <c r="AW86" s="10">
        <v>300400</v>
      </c>
      <c r="AX86" s="10">
        <v>700000</v>
      </c>
      <c r="AY86" s="10">
        <v>730</v>
      </c>
      <c r="AZ86" s="10"/>
      <c r="BA86" s="10" t="s">
        <v>27</v>
      </c>
      <c r="BB86" s="10" t="s">
        <v>11</v>
      </c>
      <c r="BC86" s="10" t="s">
        <v>15</v>
      </c>
      <c r="BD86" s="9"/>
    </row>
    <row r="87" spans="1:56" ht="12.75" customHeight="1" x14ac:dyDescent="0.2">
      <c r="A87" s="17"/>
      <c r="B87" s="16" t="s">
        <v>1</v>
      </c>
      <c r="C87" s="16">
        <v>0</v>
      </c>
      <c r="D87" s="16">
        <v>1</v>
      </c>
      <c r="E87" s="16">
        <v>1</v>
      </c>
      <c r="F87" s="16"/>
      <c r="G87" s="16">
        <v>3</v>
      </c>
      <c r="H87" s="16">
        <v>3</v>
      </c>
      <c r="I87" s="16">
        <v>3</v>
      </c>
      <c r="J87" s="16">
        <v>3</v>
      </c>
      <c r="K87" s="16" t="s">
        <v>10</v>
      </c>
      <c r="L87" s="16">
        <v>0</v>
      </c>
      <c r="M87" s="16">
        <v>1</v>
      </c>
      <c r="N87" s="16">
        <v>0</v>
      </c>
      <c r="O87" s="16"/>
      <c r="P87" s="16">
        <v>3</v>
      </c>
      <c r="Q87" s="16">
        <v>0</v>
      </c>
      <c r="R87" s="16"/>
      <c r="S87" s="16">
        <v>5</v>
      </c>
      <c r="T87" s="16">
        <v>14</v>
      </c>
      <c r="U87" s="16">
        <v>0</v>
      </c>
      <c r="V87" s="16">
        <v>0</v>
      </c>
      <c r="W87" s="15">
        <v>32</v>
      </c>
      <c r="AR87" s="73"/>
      <c r="AS87" s="73"/>
      <c r="AT87" s="26">
        <v>40</v>
      </c>
      <c r="AU87" s="10">
        <v>300400</v>
      </c>
      <c r="AV87" s="10">
        <v>0</v>
      </c>
      <c r="AW87" s="10">
        <v>0</v>
      </c>
      <c r="AX87" s="10">
        <v>0</v>
      </c>
      <c r="AY87" s="10">
        <v>0</v>
      </c>
      <c r="AZ87" s="27">
        <v>0</v>
      </c>
      <c r="BA87" s="73"/>
      <c r="BB87" s="73"/>
      <c r="BC87" s="26" t="s">
        <v>26</v>
      </c>
      <c r="BD87" s="9"/>
    </row>
    <row r="88" spans="1:56" ht="23.25" customHeight="1" x14ac:dyDescent="0.2">
      <c r="A88" s="17"/>
      <c r="B88" s="16" t="s">
        <v>1</v>
      </c>
      <c r="C88" s="16"/>
      <c r="D88" s="16">
        <v>1</v>
      </c>
      <c r="E88" s="16">
        <v>1</v>
      </c>
      <c r="F88" s="16">
        <v>1</v>
      </c>
      <c r="G88" s="16">
        <v>3</v>
      </c>
      <c r="H88" s="16">
        <v>3</v>
      </c>
      <c r="I88" s="16">
        <v>3</v>
      </c>
      <c r="J88" s="16"/>
      <c r="K88" s="16"/>
      <c r="L88" s="16"/>
      <c r="M88" s="16"/>
      <c r="N88" s="16"/>
      <c r="O88" s="16">
        <v>0</v>
      </c>
      <c r="P88" s="16"/>
      <c r="Q88" s="16"/>
      <c r="R88" s="16">
        <v>0</v>
      </c>
      <c r="S88" s="16"/>
      <c r="T88" s="16"/>
      <c r="U88" s="16"/>
      <c r="V88" s="16"/>
      <c r="W88" s="15">
        <v>13</v>
      </c>
      <c r="AR88" s="10"/>
      <c r="AS88" s="10" t="s">
        <v>1</v>
      </c>
      <c r="AT88" s="10">
        <v>40</v>
      </c>
      <c r="AU88" s="10">
        <v>300400</v>
      </c>
      <c r="AV88" s="10"/>
      <c r="AW88" s="10"/>
      <c r="AX88" s="10"/>
      <c r="AY88" s="10"/>
      <c r="AZ88" s="10"/>
      <c r="BA88" s="10" t="s">
        <v>55</v>
      </c>
      <c r="BB88" s="10" t="s">
        <v>6</v>
      </c>
      <c r="BC88" s="10" t="s">
        <v>5</v>
      </c>
      <c r="BD88" s="9"/>
    </row>
    <row r="89" spans="1:56" ht="23.25" customHeight="1" x14ac:dyDescent="0.2">
      <c r="A89" s="17"/>
      <c r="B89" s="16" t="s">
        <v>1</v>
      </c>
      <c r="C89" s="16"/>
      <c r="D89" s="16">
        <v>1</v>
      </c>
      <c r="E89" s="16">
        <v>1</v>
      </c>
      <c r="F89" s="16">
        <v>1</v>
      </c>
      <c r="G89" s="16">
        <v>3</v>
      </c>
      <c r="H89" s="16">
        <v>3</v>
      </c>
      <c r="I89" s="16">
        <v>3</v>
      </c>
      <c r="J89" s="16">
        <v>3</v>
      </c>
      <c r="K89" s="16" t="s">
        <v>10</v>
      </c>
      <c r="L89" s="16"/>
      <c r="M89" s="16"/>
      <c r="N89" s="16"/>
      <c r="O89" s="16">
        <v>0</v>
      </c>
      <c r="P89" s="16"/>
      <c r="Q89" s="16"/>
      <c r="R89" s="16">
        <v>0</v>
      </c>
      <c r="S89" s="16"/>
      <c r="T89" s="16"/>
      <c r="U89" s="16"/>
      <c r="V89" s="16"/>
      <c r="W89" s="15">
        <v>20</v>
      </c>
      <c r="AR89" s="10"/>
      <c r="AS89" s="10" t="s">
        <v>1</v>
      </c>
      <c r="AT89" s="10">
        <v>40</v>
      </c>
      <c r="AU89" s="10">
        <v>300400</v>
      </c>
      <c r="AV89" s="10">
        <v>40</v>
      </c>
      <c r="AW89" s="10">
        <v>300400</v>
      </c>
      <c r="AX89" s="10"/>
      <c r="AY89" s="10"/>
      <c r="AZ89" s="10"/>
      <c r="BA89" s="10"/>
      <c r="BB89" s="10"/>
      <c r="BC89" s="10" t="s">
        <v>0</v>
      </c>
      <c r="BD89" s="9"/>
    </row>
    <row r="90" spans="1:56" ht="39.75" customHeight="1" x14ac:dyDescent="0.2">
      <c r="A90" s="17"/>
      <c r="B90" s="16" t="s">
        <v>1</v>
      </c>
      <c r="C90" s="16"/>
      <c r="D90" s="16">
        <v>1</v>
      </c>
      <c r="E90" s="16">
        <v>1</v>
      </c>
      <c r="F90" s="16">
        <v>1</v>
      </c>
      <c r="G90" s="16">
        <v>3</v>
      </c>
      <c r="H90" s="16">
        <v>3</v>
      </c>
      <c r="I90" s="16">
        <v>3</v>
      </c>
      <c r="J90" s="16">
        <v>3</v>
      </c>
      <c r="K90" s="16" t="s">
        <v>10</v>
      </c>
      <c r="L90" s="16"/>
      <c r="M90" s="16"/>
      <c r="N90" s="16"/>
      <c r="O90" s="16">
        <v>0</v>
      </c>
      <c r="P90" s="16"/>
      <c r="Q90" s="16"/>
      <c r="R90" s="16">
        <v>0</v>
      </c>
      <c r="S90" s="16"/>
      <c r="T90" s="16"/>
      <c r="U90" s="16"/>
      <c r="V90" s="16"/>
      <c r="W90" s="15">
        <v>21</v>
      </c>
      <c r="AR90" s="53" t="e">
        <f t="shared" ref="AR90:BC90" si="8">BD110+AR115+AR120+AR124</f>
        <v>#VALUE!</v>
      </c>
      <c r="AS90" s="53">
        <f t="shared" si="8"/>
        <v>21000000000</v>
      </c>
      <c r="AT90" s="53">
        <f t="shared" si="8"/>
        <v>120</v>
      </c>
      <c r="AU90" s="53">
        <f t="shared" si="8"/>
        <v>901200</v>
      </c>
      <c r="AV90" s="53">
        <f t="shared" si="8"/>
        <v>120</v>
      </c>
      <c r="AW90" s="53">
        <f t="shared" si="8"/>
        <v>901200</v>
      </c>
      <c r="AX90" s="53">
        <f t="shared" si="8"/>
        <v>1101000</v>
      </c>
      <c r="AY90" s="53">
        <f t="shared" si="8"/>
        <v>150</v>
      </c>
      <c r="AZ90" s="53">
        <f t="shared" si="8"/>
        <v>0</v>
      </c>
      <c r="BA90" s="53">
        <f t="shared" si="8"/>
        <v>0</v>
      </c>
      <c r="BB90" s="53">
        <f t="shared" si="8"/>
        <v>0</v>
      </c>
      <c r="BC90" s="53" t="e">
        <f t="shared" si="8"/>
        <v>#VALUE!</v>
      </c>
      <c r="BD90" s="9"/>
    </row>
    <row r="91" spans="1:56" ht="23.25" customHeight="1" x14ac:dyDescent="0.2">
      <c r="A91" s="17"/>
      <c r="B91" s="16" t="s">
        <v>1</v>
      </c>
      <c r="C91" s="16">
        <v>0</v>
      </c>
      <c r="D91" s="16">
        <v>1</v>
      </c>
      <c r="E91" s="16">
        <v>1</v>
      </c>
      <c r="F91" s="16"/>
      <c r="G91" s="16">
        <v>3</v>
      </c>
      <c r="H91" s="16">
        <v>3</v>
      </c>
      <c r="I91" s="16"/>
      <c r="J91" s="16">
        <v>3</v>
      </c>
      <c r="K91" s="16" t="s">
        <v>10</v>
      </c>
      <c r="L91" s="16">
        <v>0</v>
      </c>
      <c r="M91" s="16">
        <v>1</v>
      </c>
      <c r="N91" s="16">
        <v>1</v>
      </c>
      <c r="O91" s="16">
        <v>1</v>
      </c>
      <c r="P91" s="16">
        <v>3</v>
      </c>
      <c r="Q91" s="16">
        <v>0</v>
      </c>
      <c r="R91" s="16"/>
      <c r="S91" s="16">
        <v>5</v>
      </c>
      <c r="T91" s="16">
        <v>14</v>
      </c>
      <c r="U91" s="16">
        <v>0</v>
      </c>
      <c r="V91" s="16">
        <v>0</v>
      </c>
      <c r="W91" s="15">
        <v>32</v>
      </c>
      <c r="AR91" s="73"/>
      <c r="AS91" s="73"/>
      <c r="AT91" s="26">
        <v>40</v>
      </c>
      <c r="AU91" s="10">
        <v>300400</v>
      </c>
      <c r="AV91" s="10">
        <v>40</v>
      </c>
      <c r="AW91" s="10">
        <v>300400</v>
      </c>
      <c r="AX91" s="10">
        <v>0</v>
      </c>
      <c r="AY91" s="10">
        <v>0</v>
      </c>
      <c r="AZ91" s="27">
        <v>0</v>
      </c>
      <c r="BA91" s="73"/>
      <c r="BB91" s="73"/>
      <c r="BC91" s="26" t="s">
        <v>26</v>
      </c>
      <c r="BD91" s="9"/>
    </row>
    <row r="92" spans="1:56" ht="23.25" customHeight="1" x14ac:dyDescent="0.2">
      <c r="A92" s="17"/>
      <c r="B92" s="16" t="s">
        <v>1</v>
      </c>
      <c r="C92" s="16"/>
      <c r="D92" s="16">
        <v>1</v>
      </c>
      <c r="E92" s="16">
        <v>1</v>
      </c>
      <c r="F92" s="16">
        <v>1</v>
      </c>
      <c r="G92" s="16">
        <v>3</v>
      </c>
      <c r="H92" s="16">
        <v>3</v>
      </c>
      <c r="I92" s="16">
        <v>3</v>
      </c>
      <c r="J92" s="16">
        <v>3</v>
      </c>
      <c r="K92" s="16" t="s">
        <v>10</v>
      </c>
      <c r="L92" s="16"/>
      <c r="M92" s="16">
        <v>1</v>
      </c>
      <c r="N92" s="16">
        <v>1</v>
      </c>
      <c r="O92" s="16">
        <v>1</v>
      </c>
      <c r="P92" s="16"/>
      <c r="Q92" s="16"/>
      <c r="R92" s="16">
        <v>0</v>
      </c>
      <c r="S92" s="16"/>
      <c r="T92" s="16"/>
      <c r="U92" s="16"/>
      <c r="V92" s="16"/>
      <c r="W92" s="15">
        <v>22</v>
      </c>
      <c r="AR92" s="10"/>
      <c r="AS92" s="10" t="s">
        <v>1</v>
      </c>
      <c r="AT92" s="10">
        <v>40</v>
      </c>
      <c r="AU92" s="10">
        <v>300400</v>
      </c>
      <c r="AV92" s="10">
        <v>40</v>
      </c>
      <c r="AW92" s="10">
        <v>300400</v>
      </c>
      <c r="AX92" s="10"/>
      <c r="AY92" s="10"/>
      <c r="AZ92" s="10"/>
      <c r="BA92" s="10" t="s">
        <v>53</v>
      </c>
      <c r="BB92" s="10" t="s">
        <v>11</v>
      </c>
      <c r="BC92" s="10" t="s">
        <v>7</v>
      </c>
      <c r="BD92" s="9"/>
    </row>
    <row r="93" spans="1:56" ht="12.75" customHeight="1" x14ac:dyDescent="0.2">
      <c r="A93" s="17"/>
      <c r="B93" s="16" t="s">
        <v>1</v>
      </c>
      <c r="C93" s="16">
        <v>0</v>
      </c>
      <c r="D93" s="16">
        <v>1</v>
      </c>
      <c r="E93" s="16">
        <v>1</v>
      </c>
      <c r="F93" s="16"/>
      <c r="G93" s="16">
        <v>3</v>
      </c>
      <c r="H93" s="16">
        <v>3</v>
      </c>
      <c r="I93" s="16"/>
      <c r="J93" s="16">
        <v>3</v>
      </c>
      <c r="K93" s="16" t="s">
        <v>10</v>
      </c>
      <c r="L93" s="16">
        <v>0</v>
      </c>
      <c r="M93" s="16">
        <v>1</v>
      </c>
      <c r="N93" s="16">
        <v>1</v>
      </c>
      <c r="O93" s="16"/>
      <c r="P93" s="16">
        <v>1</v>
      </c>
      <c r="Q93" s="16">
        <v>1</v>
      </c>
      <c r="R93" s="16">
        <v>1</v>
      </c>
      <c r="S93" s="16">
        <v>3</v>
      </c>
      <c r="T93" s="16">
        <v>3</v>
      </c>
      <c r="U93" s="16">
        <v>0</v>
      </c>
      <c r="V93" s="16">
        <v>0</v>
      </c>
      <c r="W93" s="15">
        <v>32</v>
      </c>
      <c r="AR93" s="73"/>
      <c r="AS93" s="73"/>
      <c r="AT93" s="26">
        <v>40</v>
      </c>
      <c r="AU93" s="10">
        <v>300400</v>
      </c>
      <c r="AV93" s="10">
        <v>40</v>
      </c>
      <c r="AW93" s="10">
        <v>300400</v>
      </c>
      <c r="AX93" s="10">
        <v>0</v>
      </c>
      <c r="AY93" s="10">
        <v>0</v>
      </c>
      <c r="AZ93" s="27">
        <v>0</v>
      </c>
      <c r="BA93" s="73"/>
      <c r="BB93" s="73"/>
      <c r="BC93" s="26" t="s">
        <v>26</v>
      </c>
      <c r="BD93" s="9"/>
    </row>
    <row r="94" spans="1:56" ht="23.25" customHeight="1" x14ac:dyDescent="0.2">
      <c r="A94" s="17"/>
      <c r="B94" s="16" t="s">
        <v>1</v>
      </c>
      <c r="C94" s="16"/>
      <c r="D94" s="16">
        <v>1</v>
      </c>
      <c r="E94" s="16">
        <v>1</v>
      </c>
      <c r="F94" s="16">
        <v>1</v>
      </c>
      <c r="G94" s="16">
        <v>3</v>
      </c>
      <c r="H94" s="16">
        <v>3</v>
      </c>
      <c r="I94" s="16">
        <v>3</v>
      </c>
      <c r="J94" s="16">
        <v>3</v>
      </c>
      <c r="K94" s="16" t="s">
        <v>10</v>
      </c>
      <c r="L94" s="16"/>
      <c r="M94" s="16">
        <v>1</v>
      </c>
      <c r="N94" s="16">
        <v>1</v>
      </c>
      <c r="O94" s="16">
        <v>1</v>
      </c>
      <c r="P94" s="16">
        <v>1</v>
      </c>
      <c r="Q94" s="16">
        <v>1</v>
      </c>
      <c r="R94" s="16">
        <v>1</v>
      </c>
      <c r="S94" s="16"/>
      <c r="T94" s="16"/>
      <c r="U94" s="16"/>
      <c r="V94" s="16"/>
      <c r="W94" s="15">
        <v>23</v>
      </c>
      <c r="AR94" s="10"/>
      <c r="AS94" s="10" t="s">
        <v>1</v>
      </c>
      <c r="AT94" s="10">
        <v>40</v>
      </c>
      <c r="AU94" s="10">
        <v>300400</v>
      </c>
      <c r="AV94" s="10">
        <v>40</v>
      </c>
      <c r="AW94" s="10">
        <v>300400</v>
      </c>
      <c r="AX94" s="10"/>
      <c r="AY94" s="10"/>
      <c r="AZ94" s="10"/>
      <c r="BA94" s="10" t="s">
        <v>52</v>
      </c>
      <c r="BB94" s="10" t="s">
        <v>6</v>
      </c>
      <c r="BC94" s="10" t="s">
        <v>5</v>
      </c>
      <c r="BD94" s="9"/>
    </row>
    <row r="95" spans="1:56" ht="65.099999999999994" customHeight="1" x14ac:dyDescent="0.2">
      <c r="A95" s="17"/>
      <c r="B95" s="16" t="s">
        <v>1</v>
      </c>
      <c r="C95" s="16"/>
      <c r="D95" s="16">
        <v>1</v>
      </c>
      <c r="E95" s="16">
        <v>1</v>
      </c>
      <c r="F95" s="16">
        <v>1</v>
      </c>
      <c r="G95" s="16">
        <v>3</v>
      </c>
      <c r="H95" s="16">
        <v>3</v>
      </c>
      <c r="I95" s="16">
        <v>3</v>
      </c>
      <c r="J95" s="16">
        <v>3</v>
      </c>
      <c r="K95" s="16" t="s">
        <v>10</v>
      </c>
      <c r="L95" s="16"/>
      <c r="M95" s="16">
        <v>1</v>
      </c>
      <c r="N95" s="16">
        <v>1</v>
      </c>
      <c r="O95" s="16">
        <v>1</v>
      </c>
      <c r="P95" s="16">
        <v>1</v>
      </c>
      <c r="Q95" s="16">
        <v>1</v>
      </c>
      <c r="R95" s="16">
        <v>1</v>
      </c>
      <c r="S95" s="16">
        <v>1</v>
      </c>
      <c r="T95" s="16">
        <v>1</v>
      </c>
      <c r="U95" s="16"/>
      <c r="V95" s="16"/>
      <c r="W95" s="15">
        <v>30</v>
      </c>
      <c r="AR95" s="10" t="s">
        <v>51</v>
      </c>
      <c r="AS95" s="10" t="s">
        <v>1</v>
      </c>
      <c r="AT95" s="10">
        <v>40</v>
      </c>
      <c r="AU95" s="10">
        <v>300400</v>
      </c>
      <c r="AV95" s="10">
        <v>40</v>
      </c>
      <c r="AW95" s="10">
        <v>300400</v>
      </c>
      <c r="AX95" s="10">
        <v>700000</v>
      </c>
      <c r="AY95" s="10">
        <v>730</v>
      </c>
      <c r="AZ95" s="10"/>
      <c r="BA95" s="10"/>
      <c r="BB95" s="10"/>
      <c r="BC95" s="10" t="s">
        <v>0</v>
      </c>
      <c r="BD95" s="9"/>
    </row>
    <row r="96" spans="1:56" ht="23.25" customHeight="1" x14ac:dyDescent="0.2">
      <c r="A96" s="17"/>
      <c r="B96" s="16" t="s">
        <v>1</v>
      </c>
      <c r="C96" s="16"/>
      <c r="D96" s="16">
        <v>1</v>
      </c>
      <c r="E96" s="16">
        <v>1</v>
      </c>
      <c r="F96" s="16">
        <v>1</v>
      </c>
      <c r="G96" s="16">
        <v>3</v>
      </c>
      <c r="H96" s="16">
        <v>3</v>
      </c>
      <c r="I96" s="16">
        <v>3</v>
      </c>
      <c r="J96" s="16">
        <v>3</v>
      </c>
      <c r="K96" s="16" t="s">
        <v>10</v>
      </c>
      <c r="L96" s="16"/>
      <c r="M96" s="16">
        <v>1</v>
      </c>
      <c r="N96" s="16">
        <v>1</v>
      </c>
      <c r="O96" s="16">
        <v>1</v>
      </c>
      <c r="P96" s="16">
        <v>1</v>
      </c>
      <c r="Q96" s="16">
        <v>1</v>
      </c>
      <c r="R96" s="16">
        <v>1</v>
      </c>
      <c r="S96" s="16">
        <v>1</v>
      </c>
      <c r="T96" s="16">
        <v>1</v>
      </c>
      <c r="U96" s="16"/>
      <c r="V96" s="16"/>
      <c r="W96" s="15">
        <v>32</v>
      </c>
      <c r="AR96" s="10" t="s">
        <v>51</v>
      </c>
      <c r="AS96" s="10" t="s">
        <v>1</v>
      </c>
      <c r="AT96" s="10">
        <v>40</v>
      </c>
      <c r="AU96" s="10">
        <v>300400</v>
      </c>
      <c r="AV96" s="10">
        <v>40</v>
      </c>
      <c r="AW96" s="10">
        <v>300400</v>
      </c>
      <c r="AX96" s="10">
        <v>700000</v>
      </c>
      <c r="AY96" s="10">
        <v>730</v>
      </c>
      <c r="AZ96" s="10"/>
      <c r="BA96" s="10" t="s">
        <v>50</v>
      </c>
      <c r="BB96" s="10" t="s">
        <v>6</v>
      </c>
      <c r="BC96" s="10" t="s">
        <v>5</v>
      </c>
      <c r="BD96" s="9"/>
    </row>
    <row r="97" spans="1:56" ht="65.099999999999994" customHeight="1" x14ac:dyDescent="0.2">
      <c r="A97" s="17"/>
      <c r="B97" s="16" t="s">
        <v>1</v>
      </c>
      <c r="C97" s="16"/>
      <c r="D97" s="16">
        <v>1</v>
      </c>
      <c r="E97" s="16">
        <v>1</v>
      </c>
      <c r="F97" s="16">
        <v>1</v>
      </c>
      <c r="G97" s="16">
        <v>3</v>
      </c>
      <c r="H97" s="16">
        <v>3</v>
      </c>
      <c r="I97" s="16">
        <v>3</v>
      </c>
      <c r="J97" s="16">
        <v>3</v>
      </c>
      <c r="K97" s="16" t="s">
        <v>10</v>
      </c>
      <c r="L97" s="16"/>
      <c r="M97" s="16">
        <v>1</v>
      </c>
      <c r="N97" s="16">
        <v>1</v>
      </c>
      <c r="O97" s="16">
        <v>1</v>
      </c>
      <c r="P97" s="16">
        <v>1</v>
      </c>
      <c r="Q97" s="16">
        <v>1</v>
      </c>
      <c r="R97" s="16">
        <v>1</v>
      </c>
      <c r="S97" s="16">
        <v>2</v>
      </c>
      <c r="T97" s="16">
        <v>2</v>
      </c>
      <c r="U97" s="16"/>
      <c r="V97" s="16"/>
      <c r="W97" s="15">
        <v>30</v>
      </c>
      <c r="AR97" s="10" t="s">
        <v>49</v>
      </c>
      <c r="AS97" s="10" t="s">
        <v>1</v>
      </c>
      <c r="AT97" s="10">
        <v>40</v>
      </c>
      <c r="AU97" s="10">
        <v>300400</v>
      </c>
      <c r="AV97" s="10">
        <v>40</v>
      </c>
      <c r="AW97" s="10">
        <v>300400</v>
      </c>
      <c r="AX97" s="10">
        <v>300400</v>
      </c>
      <c r="AY97" s="10">
        <v>40</v>
      </c>
      <c r="AZ97" s="10"/>
      <c r="BA97" s="10"/>
      <c r="BB97" s="10"/>
      <c r="BC97" s="10" t="s">
        <v>0</v>
      </c>
      <c r="BD97" s="9"/>
    </row>
    <row r="98" spans="1:56" ht="12.75" customHeight="1" x14ac:dyDescent="0.2">
      <c r="A98" s="17"/>
      <c r="B98" s="16" t="s">
        <v>1</v>
      </c>
      <c r="C98" s="16"/>
      <c r="D98" s="16">
        <v>1</v>
      </c>
      <c r="E98" s="16">
        <v>1</v>
      </c>
      <c r="F98" s="16">
        <v>1</v>
      </c>
      <c r="G98" s="16">
        <v>3</v>
      </c>
      <c r="H98" s="16">
        <v>3</v>
      </c>
      <c r="I98" s="16">
        <v>3</v>
      </c>
      <c r="J98" s="16">
        <v>3</v>
      </c>
      <c r="K98" s="16" t="s">
        <v>10</v>
      </c>
      <c r="L98" s="16"/>
      <c r="M98" s="16">
        <v>1</v>
      </c>
      <c r="N98" s="16">
        <v>1</v>
      </c>
      <c r="O98" s="16">
        <v>1</v>
      </c>
      <c r="P98" s="16">
        <v>1</v>
      </c>
      <c r="Q98" s="16">
        <v>1</v>
      </c>
      <c r="R98" s="16">
        <v>1</v>
      </c>
      <c r="S98" s="16">
        <v>2</v>
      </c>
      <c r="T98" s="16">
        <v>2</v>
      </c>
      <c r="U98" s="16"/>
      <c r="V98" s="16"/>
      <c r="W98" s="15">
        <v>32</v>
      </c>
      <c r="AR98" s="10" t="s">
        <v>49</v>
      </c>
      <c r="AS98" s="10" t="s">
        <v>1</v>
      </c>
      <c r="AT98" s="10">
        <v>40</v>
      </c>
      <c r="AU98" s="10">
        <v>300400</v>
      </c>
      <c r="AV98" s="10">
        <v>40</v>
      </c>
      <c r="AW98" s="10">
        <v>300400</v>
      </c>
      <c r="AX98" s="10">
        <v>300400</v>
      </c>
      <c r="AY98" s="10">
        <v>40</v>
      </c>
      <c r="AZ98" s="10"/>
      <c r="BA98" s="10" t="s">
        <v>48</v>
      </c>
      <c r="BB98" s="10" t="s">
        <v>6</v>
      </c>
      <c r="BC98" s="10" t="s">
        <v>5</v>
      </c>
      <c r="BD98" s="9"/>
    </row>
    <row r="99" spans="1:56" ht="65.099999999999994" customHeight="1" x14ac:dyDescent="0.2">
      <c r="A99" s="17"/>
      <c r="B99" s="16" t="s">
        <v>1</v>
      </c>
      <c r="C99" s="16"/>
      <c r="D99" s="16">
        <v>1</v>
      </c>
      <c r="E99" s="16">
        <v>1</v>
      </c>
      <c r="F99" s="16">
        <v>1</v>
      </c>
      <c r="G99" s="16">
        <v>3</v>
      </c>
      <c r="H99" s="16">
        <v>3</v>
      </c>
      <c r="I99" s="16">
        <v>3</v>
      </c>
      <c r="J99" s="16">
        <v>3</v>
      </c>
      <c r="K99" s="16" t="s">
        <v>10</v>
      </c>
      <c r="L99" s="16"/>
      <c r="M99" s="16">
        <v>1</v>
      </c>
      <c r="N99" s="16">
        <v>1</v>
      </c>
      <c r="O99" s="16">
        <v>1</v>
      </c>
      <c r="P99" s="16">
        <v>1</v>
      </c>
      <c r="Q99" s="16">
        <v>1</v>
      </c>
      <c r="R99" s="16">
        <v>1</v>
      </c>
      <c r="S99" s="16">
        <v>3</v>
      </c>
      <c r="T99" s="16">
        <v>3</v>
      </c>
      <c r="U99" s="16"/>
      <c r="V99" s="16"/>
      <c r="W99" s="15">
        <v>30</v>
      </c>
      <c r="AR99" s="10" t="s">
        <v>47</v>
      </c>
      <c r="AS99" s="10" t="s">
        <v>1</v>
      </c>
      <c r="AT99" s="10">
        <v>40</v>
      </c>
      <c r="AU99" s="10">
        <v>300400</v>
      </c>
      <c r="AV99" s="10">
        <v>40</v>
      </c>
      <c r="AW99" s="10">
        <v>300400</v>
      </c>
      <c r="AX99" s="10">
        <v>300400</v>
      </c>
      <c r="AY99" s="10">
        <v>40</v>
      </c>
      <c r="AZ99" s="10"/>
      <c r="BA99" s="10"/>
      <c r="BB99" s="10"/>
      <c r="BC99" s="10" t="s">
        <v>0</v>
      </c>
      <c r="BD99" s="9"/>
    </row>
    <row r="100" spans="1:56" ht="12.75" customHeight="1" x14ac:dyDescent="0.2">
      <c r="A100" s="17"/>
      <c r="B100" s="16" t="s">
        <v>1</v>
      </c>
      <c r="C100" s="16"/>
      <c r="D100" s="16">
        <v>1</v>
      </c>
      <c r="E100" s="16">
        <v>1</v>
      </c>
      <c r="F100" s="16">
        <v>1</v>
      </c>
      <c r="G100" s="16">
        <v>3</v>
      </c>
      <c r="H100" s="16">
        <v>3</v>
      </c>
      <c r="I100" s="16">
        <v>3</v>
      </c>
      <c r="J100" s="16">
        <v>3</v>
      </c>
      <c r="K100" s="16" t="s">
        <v>10</v>
      </c>
      <c r="L100" s="16"/>
      <c r="M100" s="16">
        <v>1</v>
      </c>
      <c r="N100" s="16">
        <v>1</v>
      </c>
      <c r="O100" s="16">
        <v>1</v>
      </c>
      <c r="P100" s="16">
        <v>1</v>
      </c>
      <c r="Q100" s="16">
        <v>1</v>
      </c>
      <c r="R100" s="16">
        <v>1</v>
      </c>
      <c r="S100" s="16">
        <v>3</v>
      </c>
      <c r="T100" s="16">
        <v>3</v>
      </c>
      <c r="U100" s="16"/>
      <c r="V100" s="16"/>
      <c r="W100" s="15">
        <v>32</v>
      </c>
      <c r="AR100" s="10" t="s">
        <v>47</v>
      </c>
      <c r="AS100" s="10" t="s">
        <v>1</v>
      </c>
      <c r="AT100" s="10">
        <v>40</v>
      </c>
      <c r="AU100" s="10">
        <v>300400</v>
      </c>
      <c r="AV100" s="10">
        <v>40</v>
      </c>
      <c r="AW100" s="10">
        <v>300400</v>
      </c>
      <c r="AX100" s="10">
        <v>300400</v>
      </c>
      <c r="AY100" s="10">
        <v>40</v>
      </c>
      <c r="AZ100" s="10"/>
      <c r="BA100" s="10" t="s">
        <v>46</v>
      </c>
      <c r="BB100" s="10" t="s">
        <v>6</v>
      </c>
      <c r="BC100" s="10" t="s">
        <v>5</v>
      </c>
      <c r="BD100" s="9"/>
    </row>
    <row r="101" spans="1:56" ht="12.75" customHeight="1" x14ac:dyDescent="0.2">
      <c r="A101" s="17"/>
      <c r="B101" s="16" t="s">
        <v>1</v>
      </c>
      <c r="C101" s="16">
        <v>0</v>
      </c>
      <c r="D101" s="16">
        <v>1</v>
      </c>
      <c r="E101" s="16">
        <v>1</v>
      </c>
      <c r="F101" s="16"/>
      <c r="G101" s="16">
        <v>3</v>
      </c>
      <c r="H101" s="16">
        <v>3</v>
      </c>
      <c r="I101" s="16"/>
      <c r="J101" s="16">
        <v>3</v>
      </c>
      <c r="K101" s="16" t="s">
        <v>10</v>
      </c>
      <c r="L101" s="16">
        <v>0</v>
      </c>
      <c r="M101" s="16">
        <v>1</v>
      </c>
      <c r="N101" s="16">
        <v>1</v>
      </c>
      <c r="O101" s="16"/>
      <c r="P101" s="16">
        <v>2</v>
      </c>
      <c r="Q101" s="16">
        <v>2</v>
      </c>
      <c r="R101" s="16">
        <v>2</v>
      </c>
      <c r="S101" s="16">
        <v>6</v>
      </c>
      <c r="T101" s="16">
        <v>9</v>
      </c>
      <c r="U101" s="16">
        <v>0</v>
      </c>
      <c r="V101" s="16">
        <v>0</v>
      </c>
      <c r="W101" s="15">
        <v>32</v>
      </c>
      <c r="AR101" s="73"/>
      <c r="AS101" s="73"/>
      <c r="AT101" s="26">
        <v>40</v>
      </c>
      <c r="AU101" s="10">
        <v>300400</v>
      </c>
      <c r="AV101" s="10">
        <v>40</v>
      </c>
      <c r="AW101" s="10">
        <v>300400</v>
      </c>
      <c r="AX101" s="10">
        <v>0</v>
      </c>
      <c r="AY101" s="10">
        <v>0</v>
      </c>
      <c r="AZ101" s="27">
        <v>0</v>
      </c>
      <c r="BA101" s="73"/>
      <c r="BB101" s="73"/>
      <c r="BC101" s="26" t="s">
        <v>7</v>
      </c>
      <c r="BD101" s="9"/>
    </row>
    <row r="102" spans="1:56" ht="23.25" customHeight="1" x14ac:dyDescent="0.2">
      <c r="A102" s="17"/>
      <c r="B102" s="16" t="s">
        <v>1</v>
      </c>
      <c r="C102" s="16"/>
      <c r="D102" s="16">
        <v>1</v>
      </c>
      <c r="E102" s="16">
        <v>1</v>
      </c>
      <c r="F102" s="16">
        <v>1</v>
      </c>
      <c r="G102" s="16">
        <v>3</v>
      </c>
      <c r="H102" s="16">
        <v>3</v>
      </c>
      <c r="I102" s="16">
        <v>3</v>
      </c>
      <c r="J102" s="16">
        <v>3</v>
      </c>
      <c r="K102" s="16" t="s">
        <v>10</v>
      </c>
      <c r="L102" s="16"/>
      <c r="M102" s="16">
        <v>1</v>
      </c>
      <c r="N102" s="16">
        <v>1</v>
      </c>
      <c r="O102" s="16">
        <v>1</v>
      </c>
      <c r="P102" s="16">
        <v>2</v>
      </c>
      <c r="Q102" s="16">
        <v>2</v>
      </c>
      <c r="R102" s="16">
        <v>2</v>
      </c>
      <c r="S102" s="16"/>
      <c r="T102" s="16"/>
      <c r="U102" s="16"/>
      <c r="V102" s="16"/>
      <c r="W102" s="15">
        <v>23</v>
      </c>
      <c r="AR102" s="10"/>
      <c r="AS102" s="10" t="s">
        <v>1</v>
      </c>
      <c r="AT102" s="10">
        <v>40</v>
      </c>
      <c r="AU102" s="10">
        <v>300400</v>
      </c>
      <c r="AV102" s="10">
        <v>40</v>
      </c>
      <c r="AW102" s="10">
        <v>300400</v>
      </c>
      <c r="AX102" s="10"/>
      <c r="AY102" s="10"/>
      <c r="AZ102" s="10"/>
      <c r="BA102" s="10" t="s">
        <v>45</v>
      </c>
      <c r="BB102" s="10" t="s">
        <v>11</v>
      </c>
      <c r="BC102" s="10" t="s">
        <v>44</v>
      </c>
      <c r="BD102" s="9"/>
    </row>
    <row r="103" spans="1:56" ht="65.099999999999994" customHeight="1" x14ac:dyDescent="0.2">
      <c r="A103" s="17"/>
      <c r="B103" s="16" t="s">
        <v>1</v>
      </c>
      <c r="C103" s="16"/>
      <c r="D103" s="16">
        <v>1</v>
      </c>
      <c r="E103" s="16">
        <v>1</v>
      </c>
      <c r="F103" s="16">
        <v>1</v>
      </c>
      <c r="G103" s="16">
        <v>3</v>
      </c>
      <c r="H103" s="16">
        <v>3</v>
      </c>
      <c r="I103" s="16">
        <v>3</v>
      </c>
      <c r="J103" s="16">
        <v>3</v>
      </c>
      <c r="K103" s="16" t="s">
        <v>10</v>
      </c>
      <c r="L103" s="16"/>
      <c r="M103" s="16">
        <v>1</v>
      </c>
      <c r="N103" s="16">
        <v>1</v>
      </c>
      <c r="O103" s="16">
        <v>1</v>
      </c>
      <c r="P103" s="16">
        <v>2</v>
      </c>
      <c r="Q103" s="16">
        <v>2</v>
      </c>
      <c r="R103" s="16">
        <v>2</v>
      </c>
      <c r="S103" s="16">
        <v>1</v>
      </c>
      <c r="T103" s="16">
        <v>4</v>
      </c>
      <c r="U103" s="16"/>
      <c r="V103" s="16"/>
      <c r="W103" s="15">
        <v>30</v>
      </c>
      <c r="AR103" s="10" t="s">
        <v>42</v>
      </c>
      <c r="AS103" s="10" t="s">
        <v>1</v>
      </c>
      <c r="AT103" s="10">
        <v>40</v>
      </c>
      <c r="AU103" s="10">
        <v>300400</v>
      </c>
      <c r="AV103" s="10">
        <v>40</v>
      </c>
      <c r="AW103" s="10">
        <v>300400</v>
      </c>
      <c r="AX103" s="10">
        <v>300400</v>
      </c>
      <c r="AY103" s="10">
        <v>40</v>
      </c>
      <c r="AZ103" s="10"/>
      <c r="BA103" s="10"/>
      <c r="BB103" s="10"/>
      <c r="BC103" s="10" t="s">
        <v>0</v>
      </c>
      <c r="BD103" s="9"/>
    </row>
    <row r="104" spans="1:56" ht="12.75" customHeight="1" x14ac:dyDescent="0.2">
      <c r="A104" s="17"/>
      <c r="B104" s="16" t="s">
        <v>1</v>
      </c>
      <c r="C104" s="16"/>
      <c r="D104" s="16">
        <v>1</v>
      </c>
      <c r="E104" s="16">
        <v>1</v>
      </c>
      <c r="F104" s="16">
        <v>1</v>
      </c>
      <c r="G104" s="16">
        <v>3</v>
      </c>
      <c r="H104" s="16">
        <v>3</v>
      </c>
      <c r="I104" s="16">
        <v>3</v>
      </c>
      <c r="J104" s="16">
        <v>3</v>
      </c>
      <c r="K104" s="16" t="s">
        <v>10</v>
      </c>
      <c r="L104" s="16"/>
      <c r="M104" s="16">
        <v>1</v>
      </c>
      <c r="N104" s="16">
        <v>1</v>
      </c>
      <c r="O104" s="16">
        <v>1</v>
      </c>
      <c r="P104" s="16">
        <v>2</v>
      </c>
      <c r="Q104" s="16">
        <v>2</v>
      </c>
      <c r="R104" s="16">
        <v>2</v>
      </c>
      <c r="S104" s="16">
        <v>1</v>
      </c>
      <c r="T104" s="16">
        <v>4</v>
      </c>
      <c r="U104" s="16"/>
      <c r="V104" s="16"/>
      <c r="W104" s="15">
        <v>32</v>
      </c>
      <c r="AR104" s="10" t="s">
        <v>42</v>
      </c>
      <c r="AS104" s="10" t="s">
        <v>1</v>
      </c>
      <c r="AT104" s="10">
        <v>40</v>
      </c>
      <c r="AU104" s="10">
        <v>300400</v>
      </c>
      <c r="AV104" s="10">
        <v>40</v>
      </c>
      <c r="AW104" s="10">
        <v>300400</v>
      </c>
      <c r="AX104" s="10">
        <v>300400</v>
      </c>
      <c r="AY104" s="10">
        <v>40</v>
      </c>
      <c r="AZ104" s="10"/>
      <c r="BA104" s="10" t="s">
        <v>41</v>
      </c>
      <c r="BB104" s="10" t="s">
        <v>11</v>
      </c>
      <c r="BC104" s="10" t="s">
        <v>15</v>
      </c>
      <c r="BD104" s="9"/>
    </row>
    <row r="105" spans="1:56" ht="65.099999999999994" customHeight="1" x14ac:dyDescent="0.2">
      <c r="A105" s="17"/>
      <c r="B105" s="16" t="s">
        <v>1</v>
      </c>
      <c r="C105" s="16"/>
      <c r="D105" s="16">
        <v>1</v>
      </c>
      <c r="E105" s="16">
        <v>1</v>
      </c>
      <c r="F105" s="16">
        <v>1</v>
      </c>
      <c r="G105" s="16">
        <v>3</v>
      </c>
      <c r="H105" s="16">
        <v>3</v>
      </c>
      <c r="I105" s="16">
        <v>3</v>
      </c>
      <c r="J105" s="16">
        <v>3</v>
      </c>
      <c r="K105" s="16" t="s">
        <v>10</v>
      </c>
      <c r="L105" s="16"/>
      <c r="M105" s="16">
        <v>1</v>
      </c>
      <c r="N105" s="16">
        <v>1</v>
      </c>
      <c r="O105" s="16">
        <v>1</v>
      </c>
      <c r="P105" s="16">
        <v>2</v>
      </c>
      <c r="Q105" s="16">
        <v>2</v>
      </c>
      <c r="R105" s="16">
        <v>2</v>
      </c>
      <c r="S105" s="16">
        <v>2</v>
      </c>
      <c r="T105" s="16">
        <v>5</v>
      </c>
      <c r="U105" s="16"/>
      <c r="V105" s="16"/>
      <c r="W105" s="15">
        <v>30</v>
      </c>
      <c r="AR105" s="10" t="s">
        <v>40</v>
      </c>
      <c r="AS105" s="10" t="s">
        <v>1</v>
      </c>
      <c r="AT105" s="10">
        <v>40</v>
      </c>
      <c r="AU105" s="10">
        <v>300400</v>
      </c>
      <c r="AV105" s="10">
        <v>40</v>
      </c>
      <c r="AW105" s="10">
        <v>300400</v>
      </c>
      <c r="AX105" s="10">
        <v>700000</v>
      </c>
      <c r="AY105" s="10">
        <v>730</v>
      </c>
      <c r="AZ105" s="10"/>
      <c r="BA105" s="10"/>
      <c r="BB105" s="10"/>
      <c r="BC105" s="10" t="s">
        <v>0</v>
      </c>
      <c r="BD105" s="9"/>
    </row>
    <row r="106" spans="1:56" ht="23.25" customHeight="1" x14ac:dyDescent="0.2">
      <c r="A106" s="17"/>
      <c r="B106" s="16" t="s">
        <v>1</v>
      </c>
      <c r="C106" s="16"/>
      <c r="D106" s="16">
        <v>1</v>
      </c>
      <c r="E106" s="16">
        <v>1</v>
      </c>
      <c r="F106" s="16">
        <v>1</v>
      </c>
      <c r="G106" s="16">
        <v>3</v>
      </c>
      <c r="H106" s="16">
        <v>3</v>
      </c>
      <c r="I106" s="16">
        <v>3</v>
      </c>
      <c r="J106" s="16">
        <v>3</v>
      </c>
      <c r="K106" s="16" t="s">
        <v>10</v>
      </c>
      <c r="L106" s="16"/>
      <c r="M106" s="16">
        <v>1</v>
      </c>
      <c r="N106" s="16">
        <v>1</v>
      </c>
      <c r="O106" s="16">
        <v>1</v>
      </c>
      <c r="P106" s="16">
        <v>2</v>
      </c>
      <c r="Q106" s="16">
        <v>2</v>
      </c>
      <c r="R106" s="16">
        <v>2</v>
      </c>
      <c r="S106" s="16">
        <v>2</v>
      </c>
      <c r="T106" s="16">
        <v>5</v>
      </c>
      <c r="U106" s="16"/>
      <c r="V106" s="16"/>
      <c r="W106" s="15">
        <v>32</v>
      </c>
      <c r="AR106" s="10" t="s">
        <v>40</v>
      </c>
      <c r="AS106" s="10" t="s">
        <v>1</v>
      </c>
      <c r="AT106" s="10">
        <v>40</v>
      </c>
      <c r="AU106" s="10">
        <v>300400</v>
      </c>
      <c r="AV106" s="10">
        <v>40</v>
      </c>
      <c r="AW106" s="10">
        <v>300400</v>
      </c>
      <c r="AX106" s="10">
        <v>700000</v>
      </c>
      <c r="AY106" s="10">
        <v>730</v>
      </c>
      <c r="AZ106" s="10"/>
      <c r="BA106" s="10" t="s">
        <v>39</v>
      </c>
      <c r="BB106" s="10" t="s">
        <v>6</v>
      </c>
      <c r="BC106" s="10" t="s">
        <v>5</v>
      </c>
      <c r="BD106" s="9"/>
    </row>
    <row r="107" spans="1:56" ht="65.099999999999994" customHeight="1" x14ac:dyDescent="0.2">
      <c r="A107" s="17"/>
      <c r="B107" s="16" t="s">
        <v>1</v>
      </c>
      <c r="C107" s="16"/>
      <c r="D107" s="16">
        <v>1</v>
      </c>
      <c r="E107" s="16">
        <v>1</v>
      </c>
      <c r="F107" s="16">
        <v>1</v>
      </c>
      <c r="G107" s="16">
        <v>3</v>
      </c>
      <c r="H107" s="16">
        <v>3</v>
      </c>
      <c r="I107" s="16">
        <v>3</v>
      </c>
      <c r="J107" s="16">
        <v>3</v>
      </c>
      <c r="K107" s="16" t="s">
        <v>10</v>
      </c>
      <c r="L107" s="16"/>
      <c r="M107" s="16">
        <v>1</v>
      </c>
      <c r="N107" s="16">
        <v>1</v>
      </c>
      <c r="O107" s="16">
        <v>1</v>
      </c>
      <c r="P107" s="16">
        <v>2</v>
      </c>
      <c r="Q107" s="16">
        <v>2</v>
      </c>
      <c r="R107" s="16">
        <v>2</v>
      </c>
      <c r="S107" s="16">
        <v>3</v>
      </c>
      <c r="T107" s="16">
        <v>6</v>
      </c>
      <c r="U107" s="16"/>
      <c r="V107" s="16"/>
      <c r="W107" s="15">
        <v>30</v>
      </c>
      <c r="AR107" s="10" t="s">
        <v>36</v>
      </c>
      <c r="AS107" s="10" t="s">
        <v>1</v>
      </c>
      <c r="AT107" s="10">
        <v>40</v>
      </c>
      <c r="AU107" s="10">
        <v>300400</v>
      </c>
      <c r="AV107" s="10">
        <v>40</v>
      </c>
      <c r="AW107" s="10">
        <v>300400</v>
      </c>
      <c r="AX107" s="10">
        <v>300400</v>
      </c>
      <c r="AY107" s="10">
        <v>40</v>
      </c>
      <c r="AZ107" s="10"/>
      <c r="BA107" s="10"/>
      <c r="BB107" s="10"/>
      <c r="BC107" s="10" t="s">
        <v>0</v>
      </c>
      <c r="BD107" s="9"/>
    </row>
    <row r="108" spans="1:56" ht="12.75" customHeight="1" x14ac:dyDescent="0.2">
      <c r="A108" s="17"/>
      <c r="B108" s="16" t="s">
        <v>1</v>
      </c>
      <c r="C108" s="16"/>
      <c r="D108" s="16">
        <v>1</v>
      </c>
      <c r="E108" s="16">
        <v>1</v>
      </c>
      <c r="F108" s="16">
        <v>1</v>
      </c>
      <c r="G108" s="16">
        <v>3</v>
      </c>
      <c r="H108" s="16">
        <v>3</v>
      </c>
      <c r="I108" s="16">
        <v>3</v>
      </c>
      <c r="J108" s="16">
        <v>3</v>
      </c>
      <c r="K108" s="16" t="s">
        <v>10</v>
      </c>
      <c r="L108" s="16"/>
      <c r="M108" s="16">
        <v>1</v>
      </c>
      <c r="N108" s="16">
        <v>1</v>
      </c>
      <c r="O108" s="16">
        <v>1</v>
      </c>
      <c r="P108" s="16">
        <v>2</v>
      </c>
      <c r="Q108" s="16">
        <v>2</v>
      </c>
      <c r="R108" s="16">
        <v>2</v>
      </c>
      <c r="S108" s="16">
        <v>3</v>
      </c>
      <c r="T108" s="16">
        <v>6</v>
      </c>
      <c r="U108" s="16"/>
      <c r="V108" s="16"/>
      <c r="W108" s="15">
        <v>32</v>
      </c>
      <c r="AR108" s="10" t="s">
        <v>36</v>
      </c>
      <c r="AS108" s="10" t="s">
        <v>1</v>
      </c>
      <c r="AT108" s="10">
        <v>40</v>
      </c>
      <c r="AU108" s="10">
        <v>300400</v>
      </c>
      <c r="AV108" s="10">
        <v>40</v>
      </c>
      <c r="AW108" s="10">
        <v>300400</v>
      </c>
      <c r="AX108" s="10">
        <v>300400</v>
      </c>
      <c r="AY108" s="10">
        <v>40</v>
      </c>
      <c r="AZ108" s="10"/>
      <c r="BA108" s="10" t="s">
        <v>35</v>
      </c>
      <c r="BB108" s="10" t="s">
        <v>11</v>
      </c>
      <c r="BC108" s="10" t="s">
        <v>34</v>
      </c>
      <c r="BD108" s="9"/>
    </row>
    <row r="109" spans="1:56" ht="65.099999999999994" customHeight="1" x14ac:dyDescent="0.2">
      <c r="A109" s="17"/>
      <c r="B109" s="16" t="s">
        <v>1</v>
      </c>
      <c r="C109" s="16"/>
      <c r="D109" s="16">
        <v>1</v>
      </c>
      <c r="E109" s="16">
        <v>1</v>
      </c>
      <c r="F109" s="16">
        <v>1</v>
      </c>
      <c r="G109" s="16">
        <v>3</v>
      </c>
      <c r="H109" s="16">
        <v>3</v>
      </c>
      <c r="I109" s="16">
        <v>3</v>
      </c>
      <c r="J109" s="16">
        <v>3</v>
      </c>
      <c r="K109" s="16" t="s">
        <v>10</v>
      </c>
      <c r="L109" s="16"/>
      <c r="M109" s="16">
        <v>1</v>
      </c>
      <c r="N109" s="16">
        <v>1</v>
      </c>
      <c r="O109" s="16">
        <v>1</v>
      </c>
      <c r="P109" s="16">
        <v>2</v>
      </c>
      <c r="Q109" s="16">
        <v>2</v>
      </c>
      <c r="R109" s="16">
        <v>2</v>
      </c>
      <c r="S109" s="16">
        <v>4</v>
      </c>
      <c r="T109" s="16">
        <v>7</v>
      </c>
      <c r="U109" s="16"/>
      <c r="V109" s="16"/>
      <c r="W109" s="15">
        <v>30</v>
      </c>
      <c r="AR109" s="10" t="s">
        <v>33</v>
      </c>
      <c r="AS109" s="10" t="s">
        <v>1</v>
      </c>
      <c r="AT109" s="10">
        <v>40</v>
      </c>
      <c r="AU109" s="10">
        <v>300400</v>
      </c>
      <c r="AV109" s="10">
        <v>40</v>
      </c>
      <c r="AW109" s="10">
        <v>300400</v>
      </c>
      <c r="AX109" s="10">
        <v>300500</v>
      </c>
      <c r="AY109" s="10">
        <v>40</v>
      </c>
      <c r="AZ109" s="10"/>
      <c r="BA109" s="10"/>
      <c r="BB109" s="10"/>
      <c r="BC109" s="10" t="s">
        <v>0</v>
      </c>
      <c r="BD109" s="9"/>
    </row>
    <row r="110" spans="1:56" ht="45.75" customHeight="1" x14ac:dyDescent="0.2">
      <c r="A110" s="17"/>
      <c r="B110" s="16" t="s">
        <v>1</v>
      </c>
      <c r="C110" s="16"/>
      <c r="D110" s="16">
        <v>1</v>
      </c>
      <c r="E110" s="16">
        <v>1</v>
      </c>
      <c r="F110" s="16">
        <v>1</v>
      </c>
      <c r="G110" s="16">
        <v>3</v>
      </c>
      <c r="H110" s="16">
        <v>3</v>
      </c>
      <c r="I110" s="16">
        <v>3</v>
      </c>
      <c r="J110" s="16">
        <v>3</v>
      </c>
      <c r="K110" s="16" t="s">
        <v>10</v>
      </c>
      <c r="L110" s="16"/>
      <c r="M110" s="16">
        <v>1</v>
      </c>
      <c r="N110" s="16">
        <v>1</v>
      </c>
      <c r="O110" s="16">
        <v>1</v>
      </c>
      <c r="P110" s="16">
        <v>2</v>
      </c>
      <c r="Q110" s="16">
        <v>2</v>
      </c>
      <c r="R110" s="16">
        <v>2</v>
      </c>
      <c r="S110" s="16">
        <v>4</v>
      </c>
      <c r="T110" s="16">
        <v>7</v>
      </c>
      <c r="U110" s="16"/>
      <c r="V110" s="16"/>
      <c r="W110" s="15">
        <v>31</v>
      </c>
      <c r="AR110" s="10" t="s">
        <v>33</v>
      </c>
      <c r="AS110" s="10" t="s">
        <v>1</v>
      </c>
      <c r="AT110" s="10">
        <v>40</v>
      </c>
      <c r="AU110" s="10">
        <v>300400</v>
      </c>
      <c r="AV110" s="10">
        <v>40</v>
      </c>
      <c r="AW110" s="10">
        <v>300400</v>
      </c>
      <c r="AX110" s="10">
        <v>300500</v>
      </c>
      <c r="AY110" s="10">
        <v>40</v>
      </c>
      <c r="AZ110" s="10"/>
      <c r="BA110" s="10"/>
      <c r="BB110" s="10"/>
      <c r="BC110" s="10" t="s">
        <v>0</v>
      </c>
      <c r="BD110" s="9"/>
    </row>
    <row r="111" spans="1:56" ht="23.25" customHeight="1" x14ac:dyDescent="0.2">
      <c r="A111" s="17"/>
      <c r="B111" s="16" t="s">
        <v>1</v>
      </c>
      <c r="C111" s="16"/>
      <c r="D111" s="16">
        <v>1</v>
      </c>
      <c r="E111" s="16">
        <v>1</v>
      </c>
      <c r="F111" s="16">
        <v>1</v>
      </c>
      <c r="G111" s="16">
        <v>3</v>
      </c>
      <c r="H111" s="16">
        <v>3</v>
      </c>
      <c r="I111" s="16">
        <v>3</v>
      </c>
      <c r="J111" s="16">
        <v>3</v>
      </c>
      <c r="K111" s="16" t="s">
        <v>10</v>
      </c>
      <c r="L111" s="16"/>
      <c r="M111" s="16">
        <v>1</v>
      </c>
      <c r="N111" s="16">
        <v>1</v>
      </c>
      <c r="O111" s="16">
        <v>1</v>
      </c>
      <c r="P111" s="16">
        <v>2</v>
      </c>
      <c r="Q111" s="16">
        <v>2</v>
      </c>
      <c r="R111" s="16">
        <v>2</v>
      </c>
      <c r="S111" s="16">
        <v>4</v>
      </c>
      <c r="T111" s="16">
        <v>7</v>
      </c>
      <c r="U111" s="16"/>
      <c r="V111" s="16"/>
      <c r="W111" s="15">
        <v>32</v>
      </c>
      <c r="AR111" s="10" t="s">
        <v>33</v>
      </c>
      <c r="AS111" s="10" t="s">
        <v>1</v>
      </c>
      <c r="AT111" s="10">
        <v>40</v>
      </c>
      <c r="AU111" s="10">
        <v>300400</v>
      </c>
      <c r="AV111" s="10">
        <v>40</v>
      </c>
      <c r="AW111" s="10">
        <v>300400</v>
      </c>
      <c r="AX111" s="10">
        <v>300500</v>
      </c>
      <c r="AY111" s="10">
        <v>40</v>
      </c>
      <c r="AZ111" s="10"/>
      <c r="BA111" s="10" t="s">
        <v>32</v>
      </c>
      <c r="BB111" s="10" t="s">
        <v>11</v>
      </c>
      <c r="BC111" s="10" t="s">
        <v>21</v>
      </c>
      <c r="BD111" s="9"/>
    </row>
    <row r="112" spans="1:56" ht="65.099999999999994" customHeight="1" x14ac:dyDescent="0.2">
      <c r="A112" s="17"/>
      <c r="B112" s="16" t="s">
        <v>1</v>
      </c>
      <c r="C112" s="16"/>
      <c r="D112" s="16">
        <v>1</v>
      </c>
      <c r="E112" s="16">
        <v>1</v>
      </c>
      <c r="F112" s="16">
        <v>1</v>
      </c>
      <c r="G112" s="16">
        <v>3</v>
      </c>
      <c r="H112" s="16">
        <v>3</v>
      </c>
      <c r="I112" s="16">
        <v>3</v>
      </c>
      <c r="J112" s="16">
        <v>3</v>
      </c>
      <c r="K112" s="16" t="s">
        <v>10</v>
      </c>
      <c r="L112" s="16"/>
      <c r="M112" s="16">
        <v>1</v>
      </c>
      <c r="N112" s="16">
        <v>1</v>
      </c>
      <c r="O112" s="16">
        <v>1</v>
      </c>
      <c r="P112" s="16">
        <v>2</v>
      </c>
      <c r="Q112" s="16">
        <v>2</v>
      </c>
      <c r="R112" s="16">
        <v>2</v>
      </c>
      <c r="S112" s="16">
        <v>5</v>
      </c>
      <c r="T112" s="16">
        <v>8</v>
      </c>
      <c r="U112" s="16"/>
      <c r="V112" s="16"/>
      <c r="W112" s="15">
        <v>30</v>
      </c>
      <c r="AR112" s="10" t="s">
        <v>30</v>
      </c>
      <c r="AS112" s="10" t="s">
        <v>1</v>
      </c>
      <c r="AT112" s="10">
        <v>40</v>
      </c>
      <c r="AU112" s="10">
        <v>300400</v>
      </c>
      <c r="AV112" s="10">
        <v>40</v>
      </c>
      <c r="AW112" s="10">
        <v>300400</v>
      </c>
      <c r="AX112" s="10">
        <v>300400</v>
      </c>
      <c r="AY112" s="10">
        <v>40</v>
      </c>
      <c r="AZ112" s="10"/>
      <c r="BA112" s="10"/>
      <c r="BB112" s="10"/>
      <c r="BC112" s="10" t="s">
        <v>0</v>
      </c>
      <c r="BD112" s="9"/>
    </row>
    <row r="113" spans="1:56" ht="12.75" customHeight="1" x14ac:dyDescent="0.2">
      <c r="A113" s="17"/>
      <c r="B113" s="16" t="s">
        <v>1</v>
      </c>
      <c r="C113" s="16"/>
      <c r="D113" s="16">
        <v>1</v>
      </c>
      <c r="E113" s="16">
        <v>1</v>
      </c>
      <c r="F113" s="16">
        <v>1</v>
      </c>
      <c r="G113" s="16">
        <v>3</v>
      </c>
      <c r="H113" s="16">
        <v>3</v>
      </c>
      <c r="I113" s="16">
        <v>3</v>
      </c>
      <c r="J113" s="16">
        <v>3</v>
      </c>
      <c r="K113" s="16" t="s">
        <v>10</v>
      </c>
      <c r="L113" s="16"/>
      <c r="M113" s="16">
        <v>1</v>
      </c>
      <c r="N113" s="16">
        <v>1</v>
      </c>
      <c r="O113" s="16">
        <v>1</v>
      </c>
      <c r="P113" s="16">
        <v>2</v>
      </c>
      <c r="Q113" s="16">
        <v>2</v>
      </c>
      <c r="R113" s="16">
        <v>2</v>
      </c>
      <c r="S113" s="16">
        <v>5</v>
      </c>
      <c r="T113" s="16">
        <v>8</v>
      </c>
      <c r="U113" s="16"/>
      <c r="V113" s="16"/>
      <c r="W113" s="15">
        <v>32</v>
      </c>
      <c r="AR113" s="10" t="s">
        <v>30</v>
      </c>
      <c r="AS113" s="10" t="s">
        <v>1</v>
      </c>
      <c r="AT113" s="10">
        <v>40</v>
      </c>
      <c r="AU113" s="10">
        <v>300400</v>
      </c>
      <c r="AV113" s="10">
        <v>40</v>
      </c>
      <c r="AW113" s="10">
        <v>300400</v>
      </c>
      <c r="AX113" s="10">
        <v>300400</v>
      </c>
      <c r="AY113" s="10">
        <v>40</v>
      </c>
      <c r="AZ113" s="10"/>
      <c r="BA113" s="10" t="s">
        <v>27</v>
      </c>
      <c r="BB113" s="10" t="s">
        <v>11</v>
      </c>
      <c r="BC113" s="10" t="s">
        <v>29</v>
      </c>
      <c r="BD113" s="9"/>
    </row>
    <row r="114" spans="1:56" ht="65.099999999999994" customHeight="1" x14ac:dyDescent="0.2">
      <c r="A114" s="17"/>
      <c r="B114" s="16" t="s">
        <v>1</v>
      </c>
      <c r="C114" s="16"/>
      <c r="D114" s="16">
        <v>1</v>
      </c>
      <c r="E114" s="16">
        <v>1</v>
      </c>
      <c r="F114" s="16">
        <v>1</v>
      </c>
      <c r="G114" s="16">
        <v>3</v>
      </c>
      <c r="H114" s="16">
        <v>3</v>
      </c>
      <c r="I114" s="16">
        <v>3</v>
      </c>
      <c r="J114" s="16">
        <v>3</v>
      </c>
      <c r="K114" s="16" t="s">
        <v>10</v>
      </c>
      <c r="L114" s="16"/>
      <c r="M114" s="16">
        <v>1</v>
      </c>
      <c r="N114" s="16">
        <v>1</v>
      </c>
      <c r="O114" s="16">
        <v>1</v>
      </c>
      <c r="P114" s="16">
        <v>2</v>
      </c>
      <c r="Q114" s="16">
        <v>2</v>
      </c>
      <c r="R114" s="16">
        <v>2</v>
      </c>
      <c r="S114" s="16">
        <v>6</v>
      </c>
      <c r="T114" s="16">
        <v>9</v>
      </c>
      <c r="U114" s="16"/>
      <c r="V114" s="16"/>
      <c r="W114" s="15">
        <v>30</v>
      </c>
      <c r="AR114" s="10" t="s">
        <v>28</v>
      </c>
      <c r="AS114" s="10" t="s">
        <v>1</v>
      </c>
      <c r="AT114" s="10">
        <v>40</v>
      </c>
      <c r="AU114" s="10">
        <v>300400</v>
      </c>
      <c r="AV114" s="10">
        <v>40</v>
      </c>
      <c r="AW114" s="10">
        <v>300400</v>
      </c>
      <c r="AX114" s="10">
        <v>300600</v>
      </c>
      <c r="AY114" s="10">
        <v>40</v>
      </c>
      <c r="AZ114" s="10"/>
      <c r="BA114" s="10"/>
      <c r="BB114" s="10"/>
      <c r="BC114" s="10" t="s">
        <v>0</v>
      </c>
      <c r="BD114" s="9"/>
    </row>
    <row r="115" spans="1:56" ht="46.5" customHeight="1" x14ac:dyDescent="0.2">
      <c r="A115" s="17"/>
      <c r="B115" s="16" t="s">
        <v>1</v>
      </c>
      <c r="C115" s="16"/>
      <c r="D115" s="16">
        <v>1</v>
      </c>
      <c r="E115" s="16">
        <v>1</v>
      </c>
      <c r="F115" s="16">
        <v>1</v>
      </c>
      <c r="G115" s="16">
        <v>3</v>
      </c>
      <c r="H115" s="16">
        <v>3</v>
      </c>
      <c r="I115" s="16">
        <v>3</v>
      </c>
      <c r="J115" s="16">
        <v>3</v>
      </c>
      <c r="K115" s="16" t="s">
        <v>10</v>
      </c>
      <c r="L115" s="16"/>
      <c r="M115" s="16">
        <v>1</v>
      </c>
      <c r="N115" s="16">
        <v>1</v>
      </c>
      <c r="O115" s="16">
        <v>1</v>
      </c>
      <c r="P115" s="16">
        <v>2</v>
      </c>
      <c r="Q115" s="16">
        <v>2</v>
      </c>
      <c r="R115" s="16">
        <v>2</v>
      </c>
      <c r="S115" s="16">
        <v>6</v>
      </c>
      <c r="T115" s="16">
        <v>9</v>
      </c>
      <c r="U115" s="16"/>
      <c r="V115" s="16"/>
      <c r="W115" s="15">
        <v>31</v>
      </c>
      <c r="AR115" s="10" t="s">
        <v>28</v>
      </c>
      <c r="AS115" s="10" t="s">
        <v>1</v>
      </c>
      <c r="AT115" s="10">
        <v>40</v>
      </c>
      <c r="AU115" s="10">
        <v>300400</v>
      </c>
      <c r="AV115" s="10">
        <v>40</v>
      </c>
      <c r="AW115" s="10">
        <v>300400</v>
      </c>
      <c r="AX115" s="10">
        <v>300600</v>
      </c>
      <c r="AY115" s="10">
        <v>40</v>
      </c>
      <c r="AZ115" s="10"/>
      <c r="BA115" s="10"/>
      <c r="BB115" s="10"/>
      <c r="BC115" s="10" t="s">
        <v>0</v>
      </c>
      <c r="BD115" s="9"/>
    </row>
    <row r="116" spans="1:56" ht="12.75" customHeight="1" x14ac:dyDescent="0.2">
      <c r="A116" s="17"/>
      <c r="B116" s="16" t="s">
        <v>1</v>
      </c>
      <c r="C116" s="16"/>
      <c r="D116" s="16">
        <v>1</v>
      </c>
      <c r="E116" s="16">
        <v>1</v>
      </c>
      <c r="F116" s="16">
        <v>1</v>
      </c>
      <c r="G116" s="16">
        <v>3</v>
      </c>
      <c r="H116" s="16">
        <v>3</v>
      </c>
      <c r="I116" s="16">
        <v>3</v>
      </c>
      <c r="J116" s="16">
        <v>3</v>
      </c>
      <c r="K116" s="16" t="s">
        <v>10</v>
      </c>
      <c r="L116" s="16"/>
      <c r="M116" s="16">
        <v>1</v>
      </c>
      <c r="N116" s="16">
        <v>1</v>
      </c>
      <c r="O116" s="16">
        <v>1</v>
      </c>
      <c r="P116" s="16">
        <v>2</v>
      </c>
      <c r="Q116" s="16">
        <v>2</v>
      </c>
      <c r="R116" s="16">
        <v>2</v>
      </c>
      <c r="S116" s="16">
        <v>6</v>
      </c>
      <c r="T116" s="16">
        <v>9</v>
      </c>
      <c r="U116" s="16"/>
      <c r="V116" s="16"/>
      <c r="W116" s="15">
        <v>32</v>
      </c>
      <c r="AR116" s="10" t="s">
        <v>28</v>
      </c>
      <c r="AS116" s="10" t="s">
        <v>1</v>
      </c>
      <c r="AT116" s="10">
        <v>40</v>
      </c>
      <c r="AU116" s="10">
        <v>300400</v>
      </c>
      <c r="AV116" s="10">
        <v>40</v>
      </c>
      <c r="AW116" s="10">
        <v>300400</v>
      </c>
      <c r="AX116" s="10">
        <v>300600</v>
      </c>
      <c r="AY116" s="10">
        <v>40</v>
      </c>
      <c r="AZ116" s="10"/>
      <c r="BA116" s="10" t="s">
        <v>27</v>
      </c>
      <c r="BB116" s="10" t="s">
        <v>11</v>
      </c>
      <c r="BC116" s="10" t="s">
        <v>7</v>
      </c>
      <c r="BD116" s="9"/>
    </row>
    <row r="117" spans="1:56" ht="12.75" customHeight="1" x14ac:dyDescent="0.2">
      <c r="A117" s="17"/>
      <c r="B117" s="16" t="s">
        <v>1</v>
      </c>
      <c r="C117" s="16">
        <v>0</v>
      </c>
      <c r="D117" s="16">
        <v>1</v>
      </c>
      <c r="E117" s="16">
        <v>1</v>
      </c>
      <c r="F117" s="16"/>
      <c r="G117" s="16">
        <v>3</v>
      </c>
      <c r="H117" s="16">
        <v>3</v>
      </c>
      <c r="I117" s="16"/>
      <c r="J117" s="16">
        <v>3</v>
      </c>
      <c r="K117" s="16" t="s">
        <v>10</v>
      </c>
      <c r="L117" s="16">
        <v>0</v>
      </c>
      <c r="M117" s="16">
        <v>1</v>
      </c>
      <c r="N117" s="16">
        <v>1</v>
      </c>
      <c r="O117" s="16"/>
      <c r="P117" s="16">
        <v>3</v>
      </c>
      <c r="Q117" s="16">
        <v>3</v>
      </c>
      <c r="R117" s="16">
        <v>3</v>
      </c>
      <c r="S117" s="16">
        <v>5</v>
      </c>
      <c r="T117" s="16">
        <v>14</v>
      </c>
      <c r="U117" s="16">
        <v>0</v>
      </c>
      <c r="V117" s="16">
        <v>0</v>
      </c>
      <c r="W117" s="15">
        <v>32</v>
      </c>
      <c r="AR117" s="73"/>
      <c r="AS117" s="73"/>
      <c r="AT117" s="26">
        <v>40</v>
      </c>
      <c r="AU117" s="10">
        <v>300400</v>
      </c>
      <c r="AV117" s="10">
        <v>40</v>
      </c>
      <c r="AW117" s="10">
        <v>300400</v>
      </c>
      <c r="AX117" s="10">
        <v>0</v>
      </c>
      <c r="AY117" s="10">
        <v>0</v>
      </c>
      <c r="AZ117" s="27">
        <v>0</v>
      </c>
      <c r="BA117" s="73"/>
      <c r="BB117" s="73"/>
      <c r="BC117" s="26" t="s">
        <v>26</v>
      </c>
      <c r="BD117" s="9"/>
    </row>
    <row r="118" spans="1:56" ht="34.5" customHeight="1" x14ac:dyDescent="0.2">
      <c r="A118" s="17"/>
      <c r="B118" s="16" t="s">
        <v>1</v>
      </c>
      <c r="C118" s="16"/>
      <c r="D118" s="16">
        <v>1</v>
      </c>
      <c r="E118" s="16">
        <v>1</v>
      </c>
      <c r="F118" s="16">
        <v>1</v>
      </c>
      <c r="G118" s="16">
        <v>3</v>
      </c>
      <c r="H118" s="16">
        <v>3</v>
      </c>
      <c r="I118" s="16">
        <v>3</v>
      </c>
      <c r="J118" s="16">
        <v>3</v>
      </c>
      <c r="K118" s="16" t="s">
        <v>10</v>
      </c>
      <c r="L118" s="16"/>
      <c r="M118" s="16">
        <v>1</v>
      </c>
      <c r="N118" s="16">
        <v>1</v>
      </c>
      <c r="O118" s="16">
        <v>1</v>
      </c>
      <c r="P118" s="16">
        <v>3</v>
      </c>
      <c r="Q118" s="16">
        <v>3</v>
      </c>
      <c r="R118" s="16">
        <v>3</v>
      </c>
      <c r="S118" s="16"/>
      <c r="T118" s="16"/>
      <c r="U118" s="16"/>
      <c r="V118" s="16"/>
      <c r="W118" s="15">
        <v>23</v>
      </c>
      <c r="AR118" s="10"/>
      <c r="AS118" s="10" t="s">
        <v>1</v>
      </c>
      <c r="AT118" s="10">
        <v>40</v>
      </c>
      <c r="AU118" s="10">
        <v>300400</v>
      </c>
      <c r="AV118" s="10">
        <v>40</v>
      </c>
      <c r="AW118" s="10">
        <v>300400</v>
      </c>
      <c r="AX118" s="10"/>
      <c r="AY118" s="10"/>
      <c r="AZ118" s="10"/>
      <c r="BA118" s="10" t="s">
        <v>24</v>
      </c>
      <c r="BB118" s="10" t="s">
        <v>6</v>
      </c>
      <c r="BC118" s="10" t="s">
        <v>5</v>
      </c>
      <c r="BD118" s="9"/>
    </row>
    <row r="119" spans="1:56" ht="65.099999999999994" customHeight="1" x14ac:dyDescent="0.2">
      <c r="A119" s="17"/>
      <c r="B119" s="16" t="s">
        <v>1</v>
      </c>
      <c r="C119" s="16"/>
      <c r="D119" s="16">
        <v>1</v>
      </c>
      <c r="E119" s="16">
        <v>1</v>
      </c>
      <c r="F119" s="16">
        <v>1</v>
      </c>
      <c r="G119" s="16">
        <v>3</v>
      </c>
      <c r="H119" s="16">
        <v>3</v>
      </c>
      <c r="I119" s="16">
        <v>3</v>
      </c>
      <c r="J119" s="16">
        <v>3</v>
      </c>
      <c r="K119" s="16" t="s">
        <v>10</v>
      </c>
      <c r="L119" s="16"/>
      <c r="M119" s="16">
        <v>1</v>
      </c>
      <c r="N119" s="16">
        <v>1</v>
      </c>
      <c r="O119" s="16">
        <v>1</v>
      </c>
      <c r="P119" s="16">
        <v>3</v>
      </c>
      <c r="Q119" s="16">
        <v>3</v>
      </c>
      <c r="R119" s="16">
        <v>3</v>
      </c>
      <c r="S119" s="16">
        <v>1</v>
      </c>
      <c r="T119" s="16">
        <v>10</v>
      </c>
      <c r="U119" s="16"/>
      <c r="V119" s="16"/>
      <c r="W119" s="15">
        <v>30</v>
      </c>
      <c r="AR119" s="10" t="s">
        <v>23</v>
      </c>
      <c r="AS119" s="10" t="s">
        <v>1</v>
      </c>
      <c r="AT119" s="10">
        <v>40</v>
      </c>
      <c r="AU119" s="10">
        <v>300400</v>
      </c>
      <c r="AV119" s="10">
        <v>40</v>
      </c>
      <c r="AW119" s="10">
        <v>300400</v>
      </c>
      <c r="AX119" s="10">
        <v>500000</v>
      </c>
      <c r="AY119" s="10">
        <v>70</v>
      </c>
      <c r="AZ119" s="10"/>
      <c r="BA119" s="10"/>
      <c r="BB119" s="10"/>
      <c r="BC119" s="10" t="s">
        <v>0</v>
      </c>
      <c r="BD119" s="9"/>
    </row>
    <row r="120" spans="1:56" ht="23.25" customHeight="1" x14ac:dyDescent="0.2">
      <c r="A120" s="17"/>
      <c r="B120" s="16" t="s">
        <v>1</v>
      </c>
      <c r="C120" s="16"/>
      <c r="D120" s="16">
        <v>1</v>
      </c>
      <c r="E120" s="16">
        <v>1</v>
      </c>
      <c r="F120" s="16">
        <v>1</v>
      </c>
      <c r="G120" s="16">
        <v>3</v>
      </c>
      <c r="H120" s="16">
        <v>3</v>
      </c>
      <c r="I120" s="16">
        <v>3</v>
      </c>
      <c r="J120" s="16">
        <v>3</v>
      </c>
      <c r="K120" s="16" t="s">
        <v>10</v>
      </c>
      <c r="L120" s="16"/>
      <c r="M120" s="16">
        <v>1</v>
      </c>
      <c r="N120" s="16">
        <v>1</v>
      </c>
      <c r="O120" s="16">
        <v>1</v>
      </c>
      <c r="P120" s="16">
        <v>3</v>
      </c>
      <c r="Q120" s="16">
        <v>3</v>
      </c>
      <c r="R120" s="16">
        <v>3</v>
      </c>
      <c r="S120" s="16">
        <v>1</v>
      </c>
      <c r="T120" s="16">
        <v>10</v>
      </c>
      <c r="U120" s="16"/>
      <c r="V120" s="16"/>
      <c r="W120" s="15">
        <v>31</v>
      </c>
      <c r="AR120" s="10" t="s">
        <v>23</v>
      </c>
      <c r="AS120" s="10" t="s">
        <v>1</v>
      </c>
      <c r="AT120" s="10">
        <v>40</v>
      </c>
      <c r="AU120" s="10">
        <v>300400</v>
      </c>
      <c r="AV120" s="10">
        <v>40</v>
      </c>
      <c r="AW120" s="10">
        <v>300400</v>
      </c>
      <c r="AX120" s="10">
        <v>500000</v>
      </c>
      <c r="AY120" s="10">
        <v>70</v>
      </c>
      <c r="AZ120" s="10"/>
      <c r="BA120" s="10"/>
      <c r="BB120" s="10"/>
      <c r="BC120" s="10" t="s">
        <v>0</v>
      </c>
      <c r="BD120" s="9"/>
    </row>
    <row r="121" spans="1:56" ht="12.75" customHeight="1" x14ac:dyDescent="0.2">
      <c r="A121" s="17"/>
      <c r="B121" s="16" t="s">
        <v>1</v>
      </c>
      <c r="C121" s="16"/>
      <c r="D121" s="16">
        <v>1</v>
      </c>
      <c r="E121" s="16">
        <v>1</v>
      </c>
      <c r="F121" s="16">
        <v>1</v>
      </c>
      <c r="G121" s="16">
        <v>3</v>
      </c>
      <c r="H121" s="16">
        <v>3</v>
      </c>
      <c r="I121" s="16">
        <v>3</v>
      </c>
      <c r="J121" s="16">
        <v>3</v>
      </c>
      <c r="K121" s="16" t="s">
        <v>10</v>
      </c>
      <c r="L121" s="16"/>
      <c r="M121" s="16">
        <v>1</v>
      </c>
      <c r="N121" s="16">
        <v>1</v>
      </c>
      <c r="O121" s="16">
        <v>1</v>
      </c>
      <c r="P121" s="16">
        <v>3</v>
      </c>
      <c r="Q121" s="16">
        <v>3</v>
      </c>
      <c r="R121" s="16">
        <v>3</v>
      </c>
      <c r="S121" s="16">
        <v>1</v>
      </c>
      <c r="T121" s="16">
        <v>10</v>
      </c>
      <c r="U121" s="16"/>
      <c r="V121" s="16"/>
      <c r="W121" s="15">
        <v>32</v>
      </c>
      <c r="AR121" s="10" t="s">
        <v>23</v>
      </c>
      <c r="AS121" s="10" t="s">
        <v>1</v>
      </c>
      <c r="AT121" s="10">
        <v>40</v>
      </c>
      <c r="AU121" s="10">
        <v>300400</v>
      </c>
      <c r="AV121" s="10">
        <v>40</v>
      </c>
      <c r="AW121" s="10">
        <v>300400</v>
      </c>
      <c r="AX121" s="10">
        <v>500000</v>
      </c>
      <c r="AY121" s="10">
        <v>70</v>
      </c>
      <c r="AZ121" s="10"/>
      <c r="BA121" s="10" t="s">
        <v>16</v>
      </c>
      <c r="BB121" s="10" t="s">
        <v>11</v>
      </c>
      <c r="BC121" s="10" t="s">
        <v>7</v>
      </c>
      <c r="BD121" s="9"/>
    </row>
    <row r="122" spans="1:56" ht="12.75" customHeight="1" x14ac:dyDescent="0.2">
      <c r="A122" s="17"/>
      <c r="B122" s="16" t="s">
        <v>1</v>
      </c>
      <c r="C122" s="16"/>
      <c r="D122" s="16">
        <v>1</v>
      </c>
      <c r="E122" s="16">
        <v>1</v>
      </c>
      <c r="F122" s="16">
        <v>1</v>
      </c>
      <c r="G122" s="16">
        <v>3</v>
      </c>
      <c r="H122" s="16">
        <v>3</v>
      </c>
      <c r="I122" s="16">
        <v>3</v>
      </c>
      <c r="J122" s="16">
        <v>3</v>
      </c>
      <c r="K122" s="16" t="s">
        <v>10</v>
      </c>
      <c r="L122" s="16"/>
      <c r="M122" s="16">
        <v>1</v>
      </c>
      <c r="N122" s="16">
        <v>1</v>
      </c>
      <c r="O122" s="16">
        <v>1</v>
      </c>
      <c r="P122" s="16">
        <v>3</v>
      </c>
      <c r="Q122" s="16">
        <v>3</v>
      </c>
      <c r="R122" s="16">
        <v>3</v>
      </c>
      <c r="S122" s="16">
        <v>1</v>
      </c>
      <c r="T122" s="16">
        <v>10</v>
      </c>
      <c r="U122" s="16"/>
      <c r="V122" s="16"/>
      <c r="W122" s="15">
        <v>32</v>
      </c>
      <c r="AR122" s="10" t="s">
        <v>23</v>
      </c>
      <c r="AS122" s="10" t="s">
        <v>1</v>
      </c>
      <c r="AT122" s="10">
        <v>40</v>
      </c>
      <c r="AU122" s="10">
        <v>300400</v>
      </c>
      <c r="AV122" s="10">
        <v>40</v>
      </c>
      <c r="AW122" s="10">
        <v>300400</v>
      </c>
      <c r="AX122" s="10">
        <v>500000</v>
      </c>
      <c r="AY122" s="10">
        <v>70</v>
      </c>
      <c r="AZ122" s="10"/>
      <c r="BA122" s="10" t="s">
        <v>22</v>
      </c>
      <c r="BB122" s="10" t="s">
        <v>11</v>
      </c>
      <c r="BC122" s="10" t="s">
        <v>7</v>
      </c>
      <c r="BD122" s="9"/>
    </row>
    <row r="123" spans="1:56" ht="65.099999999999994" customHeight="1" x14ac:dyDescent="0.2">
      <c r="A123" s="17"/>
      <c r="B123" s="16" t="s">
        <v>1</v>
      </c>
      <c r="C123" s="16"/>
      <c r="D123" s="16">
        <v>1</v>
      </c>
      <c r="E123" s="16">
        <v>1</v>
      </c>
      <c r="F123" s="16">
        <v>1</v>
      </c>
      <c r="G123" s="16">
        <v>3</v>
      </c>
      <c r="H123" s="16">
        <v>3</v>
      </c>
      <c r="I123" s="16">
        <v>3</v>
      </c>
      <c r="J123" s="16">
        <v>3</v>
      </c>
      <c r="K123" s="16" t="s">
        <v>10</v>
      </c>
      <c r="L123" s="16"/>
      <c r="M123" s="16">
        <v>1</v>
      </c>
      <c r="N123" s="16">
        <v>1</v>
      </c>
      <c r="O123" s="16">
        <v>1</v>
      </c>
      <c r="P123" s="16">
        <v>3</v>
      </c>
      <c r="Q123" s="16">
        <v>3</v>
      </c>
      <c r="R123" s="16">
        <v>3</v>
      </c>
      <c r="S123" s="16">
        <v>2</v>
      </c>
      <c r="T123" s="16">
        <v>11</v>
      </c>
      <c r="U123" s="16"/>
      <c r="V123" s="16"/>
      <c r="W123" s="15">
        <v>30</v>
      </c>
      <c r="AR123" s="10" t="s">
        <v>13</v>
      </c>
      <c r="AS123" s="10" t="s">
        <v>1</v>
      </c>
      <c r="AT123" s="10">
        <v>40</v>
      </c>
      <c r="AU123" s="10">
        <v>300400</v>
      </c>
      <c r="AV123" s="10">
        <v>40</v>
      </c>
      <c r="AW123" s="10">
        <v>300400</v>
      </c>
      <c r="AX123" s="10">
        <v>300400</v>
      </c>
      <c r="AY123" s="10">
        <v>40</v>
      </c>
      <c r="AZ123" s="10"/>
      <c r="BA123" s="10"/>
      <c r="BB123" s="10"/>
      <c r="BC123" s="10" t="s">
        <v>0</v>
      </c>
      <c r="BD123" s="9"/>
    </row>
    <row r="124" spans="1:56" ht="38.25" customHeight="1" x14ac:dyDescent="0.2">
      <c r="A124" s="17"/>
      <c r="B124" s="16" t="s">
        <v>1</v>
      </c>
      <c r="C124" s="16"/>
      <c r="D124" s="16">
        <v>1</v>
      </c>
      <c r="E124" s="16">
        <v>1</v>
      </c>
      <c r="F124" s="16">
        <v>1</v>
      </c>
      <c r="G124" s="16">
        <v>3</v>
      </c>
      <c r="H124" s="16">
        <v>3</v>
      </c>
      <c r="I124" s="16">
        <v>3</v>
      </c>
      <c r="J124" s="16">
        <v>3</v>
      </c>
      <c r="K124" s="16" t="s">
        <v>10</v>
      </c>
      <c r="L124" s="16"/>
      <c r="M124" s="16">
        <v>1</v>
      </c>
      <c r="N124" s="16">
        <v>1</v>
      </c>
      <c r="O124" s="16">
        <v>1</v>
      </c>
      <c r="P124" s="16">
        <v>3</v>
      </c>
      <c r="Q124" s="16">
        <v>3</v>
      </c>
      <c r="R124" s="16">
        <v>3</v>
      </c>
      <c r="S124" s="16">
        <v>2</v>
      </c>
      <c r="T124" s="16">
        <v>11</v>
      </c>
      <c r="U124" s="16"/>
      <c r="V124" s="16"/>
      <c r="W124" s="15">
        <v>31</v>
      </c>
      <c r="AR124" s="10" t="s">
        <v>13</v>
      </c>
      <c r="AS124" s="10" t="s">
        <v>1</v>
      </c>
      <c r="AT124" s="10">
        <v>40</v>
      </c>
      <c r="AU124" s="10">
        <v>300400</v>
      </c>
      <c r="AV124" s="10">
        <v>40</v>
      </c>
      <c r="AW124" s="10">
        <v>300400</v>
      </c>
      <c r="AX124" s="10">
        <v>300400</v>
      </c>
      <c r="AY124" s="10">
        <v>40</v>
      </c>
      <c r="AZ124" s="10"/>
      <c r="BA124" s="10"/>
      <c r="BB124" s="10"/>
      <c r="BC124" s="10" t="s">
        <v>0</v>
      </c>
      <c r="BD124" s="9"/>
    </row>
    <row r="125" spans="1:56" ht="12.75" customHeight="1" x14ac:dyDescent="0.2">
      <c r="A125" s="17"/>
      <c r="B125" s="16" t="s">
        <v>1</v>
      </c>
      <c r="C125" s="16"/>
      <c r="D125" s="16">
        <v>1</v>
      </c>
      <c r="E125" s="16">
        <v>1</v>
      </c>
      <c r="F125" s="16">
        <v>1</v>
      </c>
      <c r="G125" s="16">
        <v>3</v>
      </c>
      <c r="H125" s="16">
        <v>3</v>
      </c>
      <c r="I125" s="16">
        <v>3</v>
      </c>
      <c r="J125" s="16">
        <v>3</v>
      </c>
      <c r="K125" s="16" t="s">
        <v>10</v>
      </c>
      <c r="L125" s="16"/>
      <c r="M125" s="16">
        <v>1</v>
      </c>
      <c r="N125" s="16">
        <v>1</v>
      </c>
      <c r="O125" s="16">
        <v>1</v>
      </c>
      <c r="P125" s="16">
        <v>3</v>
      </c>
      <c r="Q125" s="16">
        <v>3</v>
      </c>
      <c r="R125" s="16">
        <v>3</v>
      </c>
      <c r="S125" s="16">
        <v>2</v>
      </c>
      <c r="T125" s="16">
        <v>11</v>
      </c>
      <c r="U125" s="16"/>
      <c r="V125" s="16"/>
      <c r="W125" s="15">
        <v>32</v>
      </c>
      <c r="AR125" s="10" t="s">
        <v>13</v>
      </c>
      <c r="AS125" s="10" t="s">
        <v>1</v>
      </c>
      <c r="AT125" s="10">
        <v>40</v>
      </c>
      <c r="AU125" s="10">
        <v>300400</v>
      </c>
      <c r="AV125" s="10">
        <v>40</v>
      </c>
      <c r="AW125" s="10">
        <v>300400</v>
      </c>
      <c r="AX125" s="10">
        <v>300400</v>
      </c>
      <c r="AY125" s="10">
        <v>40</v>
      </c>
      <c r="AZ125" s="10"/>
      <c r="BA125" s="10" t="s">
        <v>20</v>
      </c>
      <c r="BB125" s="10" t="s">
        <v>11</v>
      </c>
      <c r="BC125" s="10" t="s">
        <v>7</v>
      </c>
      <c r="BD125" s="9"/>
    </row>
    <row r="126" spans="1:56" ht="12.75" customHeight="1" x14ac:dyDescent="0.2">
      <c r="A126" s="17"/>
      <c r="B126" s="16" t="s">
        <v>1</v>
      </c>
      <c r="C126" s="16"/>
      <c r="D126" s="16">
        <v>1</v>
      </c>
      <c r="E126" s="16">
        <v>1</v>
      </c>
      <c r="F126" s="16">
        <v>1</v>
      </c>
      <c r="G126" s="16">
        <v>3</v>
      </c>
      <c r="H126" s="16">
        <v>3</v>
      </c>
      <c r="I126" s="16">
        <v>3</v>
      </c>
      <c r="J126" s="16">
        <v>3</v>
      </c>
      <c r="K126" s="16" t="s">
        <v>10</v>
      </c>
      <c r="L126" s="16"/>
      <c r="M126" s="16">
        <v>1</v>
      </c>
      <c r="N126" s="16">
        <v>1</v>
      </c>
      <c r="O126" s="16">
        <v>1</v>
      </c>
      <c r="P126" s="16">
        <v>3</v>
      </c>
      <c r="Q126" s="16">
        <v>3</v>
      </c>
      <c r="R126" s="16">
        <v>3</v>
      </c>
      <c r="S126" s="16">
        <v>2</v>
      </c>
      <c r="T126" s="16">
        <v>11</v>
      </c>
      <c r="U126" s="16"/>
      <c r="V126" s="16"/>
      <c r="W126" s="15">
        <v>32</v>
      </c>
      <c r="AR126" s="10" t="s">
        <v>13</v>
      </c>
      <c r="AS126" s="10" t="s">
        <v>1</v>
      </c>
      <c r="AT126" s="10">
        <v>40</v>
      </c>
      <c r="AU126" s="10">
        <v>300400</v>
      </c>
      <c r="AV126" s="10">
        <v>40</v>
      </c>
      <c r="AW126" s="10">
        <v>300400</v>
      </c>
      <c r="AX126" s="10">
        <v>300400</v>
      </c>
      <c r="AY126" s="10">
        <v>40</v>
      </c>
      <c r="AZ126" s="10"/>
      <c r="BA126" s="10" t="s">
        <v>19</v>
      </c>
      <c r="BB126" s="10" t="s">
        <v>11</v>
      </c>
      <c r="BC126" s="10" t="s">
        <v>7</v>
      </c>
      <c r="BD126" s="9"/>
    </row>
    <row r="127" spans="1:56" ht="12.75" customHeight="1" x14ac:dyDescent="0.2">
      <c r="A127" s="17"/>
      <c r="B127" s="16" t="s">
        <v>1</v>
      </c>
      <c r="C127" s="16"/>
      <c r="D127" s="16">
        <v>1</v>
      </c>
      <c r="E127" s="16">
        <v>1</v>
      </c>
      <c r="F127" s="16">
        <v>1</v>
      </c>
      <c r="G127" s="16">
        <v>3</v>
      </c>
      <c r="H127" s="16">
        <v>3</v>
      </c>
      <c r="I127" s="16">
        <v>3</v>
      </c>
      <c r="J127" s="16">
        <v>3</v>
      </c>
      <c r="K127" s="16" t="s">
        <v>10</v>
      </c>
      <c r="L127" s="16"/>
      <c r="M127" s="16">
        <v>1</v>
      </c>
      <c r="N127" s="16">
        <v>1</v>
      </c>
      <c r="O127" s="16">
        <v>1</v>
      </c>
      <c r="P127" s="16">
        <v>3</v>
      </c>
      <c r="Q127" s="16">
        <v>3</v>
      </c>
      <c r="R127" s="16">
        <v>3</v>
      </c>
      <c r="S127" s="16">
        <v>2</v>
      </c>
      <c r="T127" s="16">
        <v>11</v>
      </c>
      <c r="U127" s="16"/>
      <c r="V127" s="16"/>
      <c r="W127" s="15">
        <v>32</v>
      </c>
      <c r="AR127" s="10" t="s">
        <v>13</v>
      </c>
      <c r="AS127" s="10" t="s">
        <v>1</v>
      </c>
      <c r="AT127" s="10">
        <v>40</v>
      </c>
      <c r="AU127" s="10">
        <v>300400</v>
      </c>
      <c r="AV127" s="10">
        <v>40</v>
      </c>
      <c r="AW127" s="10">
        <v>300400</v>
      </c>
      <c r="AX127" s="10">
        <v>300400</v>
      </c>
      <c r="AY127" s="10">
        <v>40</v>
      </c>
      <c r="AZ127" s="10"/>
      <c r="BA127" s="10" t="s">
        <v>18</v>
      </c>
      <c r="BB127" s="10" t="s">
        <v>11</v>
      </c>
      <c r="BC127" s="10" t="s">
        <v>7</v>
      </c>
      <c r="BD127" s="9"/>
    </row>
    <row r="128" spans="1:56" ht="12.75" customHeight="1" x14ac:dyDescent="0.2">
      <c r="A128" s="17"/>
      <c r="B128" s="16" t="s">
        <v>1</v>
      </c>
      <c r="C128" s="16"/>
      <c r="D128" s="16">
        <v>1</v>
      </c>
      <c r="E128" s="16">
        <v>1</v>
      </c>
      <c r="F128" s="16">
        <v>1</v>
      </c>
      <c r="G128" s="16">
        <v>3</v>
      </c>
      <c r="H128" s="16">
        <v>3</v>
      </c>
      <c r="I128" s="16">
        <v>3</v>
      </c>
      <c r="J128" s="16">
        <v>3</v>
      </c>
      <c r="K128" s="16" t="s">
        <v>10</v>
      </c>
      <c r="L128" s="16"/>
      <c r="M128" s="16">
        <v>1</v>
      </c>
      <c r="N128" s="16">
        <v>1</v>
      </c>
      <c r="O128" s="16">
        <v>1</v>
      </c>
      <c r="P128" s="16">
        <v>3</v>
      </c>
      <c r="Q128" s="16">
        <v>3</v>
      </c>
      <c r="R128" s="16">
        <v>3</v>
      </c>
      <c r="S128" s="16">
        <v>2</v>
      </c>
      <c r="T128" s="16">
        <v>11</v>
      </c>
      <c r="U128" s="16"/>
      <c r="V128" s="16"/>
      <c r="W128" s="15">
        <v>32</v>
      </c>
      <c r="AR128" s="10" t="s">
        <v>13</v>
      </c>
      <c r="AS128" s="10" t="s">
        <v>1</v>
      </c>
      <c r="AT128" s="10">
        <v>40</v>
      </c>
      <c r="AU128" s="10">
        <v>300400</v>
      </c>
      <c r="AV128" s="10">
        <v>40</v>
      </c>
      <c r="AW128" s="10">
        <v>300400</v>
      </c>
      <c r="AX128" s="10">
        <v>300400</v>
      </c>
      <c r="AY128" s="10">
        <v>40</v>
      </c>
      <c r="AZ128" s="10"/>
      <c r="BA128" s="10" t="s">
        <v>16</v>
      </c>
      <c r="BB128" s="10" t="s">
        <v>11</v>
      </c>
      <c r="BC128" s="10" t="s">
        <v>7</v>
      </c>
      <c r="BD128" s="9"/>
    </row>
    <row r="129" spans="1:56" ht="12.75" customHeight="1" x14ac:dyDescent="0.2">
      <c r="A129" s="17"/>
      <c r="B129" s="16" t="s">
        <v>1</v>
      </c>
      <c r="C129" s="16"/>
      <c r="D129" s="16">
        <v>1</v>
      </c>
      <c r="E129" s="16">
        <v>1</v>
      </c>
      <c r="F129" s="16">
        <v>1</v>
      </c>
      <c r="G129" s="16">
        <v>3</v>
      </c>
      <c r="H129" s="16">
        <v>3</v>
      </c>
      <c r="I129" s="16">
        <v>3</v>
      </c>
      <c r="J129" s="16">
        <v>3</v>
      </c>
      <c r="K129" s="16" t="s">
        <v>10</v>
      </c>
      <c r="L129" s="16"/>
      <c r="M129" s="16">
        <v>1</v>
      </c>
      <c r="N129" s="16">
        <v>1</v>
      </c>
      <c r="O129" s="16">
        <v>1</v>
      </c>
      <c r="P129" s="16">
        <v>3</v>
      </c>
      <c r="Q129" s="16">
        <v>3</v>
      </c>
      <c r="R129" s="16">
        <v>3</v>
      </c>
      <c r="S129" s="16">
        <v>2</v>
      </c>
      <c r="T129" s="16">
        <v>11</v>
      </c>
      <c r="U129" s="16"/>
      <c r="V129" s="16"/>
      <c r="W129" s="15">
        <v>32</v>
      </c>
      <c r="AR129" s="10" t="s">
        <v>13</v>
      </c>
      <c r="AS129" s="10" t="s">
        <v>1</v>
      </c>
      <c r="AT129" s="10">
        <v>40</v>
      </c>
      <c r="AU129" s="10">
        <v>300400</v>
      </c>
      <c r="AV129" s="10">
        <v>40</v>
      </c>
      <c r="AW129" s="10">
        <v>300400</v>
      </c>
      <c r="AX129" s="10">
        <v>300400</v>
      </c>
      <c r="AY129" s="10">
        <v>40</v>
      </c>
      <c r="AZ129" s="10"/>
      <c r="BA129" s="10" t="s">
        <v>14</v>
      </c>
      <c r="BB129" s="10" t="s">
        <v>11</v>
      </c>
      <c r="BC129" s="10" t="s">
        <v>7</v>
      </c>
      <c r="BD129" s="9"/>
    </row>
    <row r="130" spans="1:56" ht="12.75" customHeight="1" x14ac:dyDescent="0.2">
      <c r="A130" s="17"/>
      <c r="B130" s="16" t="s">
        <v>1</v>
      </c>
      <c r="C130" s="16"/>
      <c r="D130" s="16">
        <v>1</v>
      </c>
      <c r="E130" s="16">
        <v>1</v>
      </c>
      <c r="F130" s="16">
        <v>1</v>
      </c>
      <c r="G130" s="16">
        <v>3</v>
      </c>
      <c r="H130" s="16">
        <v>3</v>
      </c>
      <c r="I130" s="16">
        <v>3</v>
      </c>
      <c r="J130" s="16">
        <v>3</v>
      </c>
      <c r="K130" s="16" t="s">
        <v>10</v>
      </c>
      <c r="L130" s="16"/>
      <c r="M130" s="16">
        <v>1</v>
      </c>
      <c r="N130" s="16">
        <v>1</v>
      </c>
      <c r="O130" s="16">
        <v>1</v>
      </c>
      <c r="P130" s="16">
        <v>3</v>
      </c>
      <c r="Q130" s="16">
        <v>3</v>
      </c>
      <c r="R130" s="16">
        <v>3</v>
      </c>
      <c r="S130" s="16">
        <v>2</v>
      </c>
      <c r="T130" s="16">
        <v>11</v>
      </c>
      <c r="U130" s="16"/>
      <c r="V130" s="16"/>
      <c r="W130" s="15">
        <v>32</v>
      </c>
      <c r="AR130" s="10" t="s">
        <v>13</v>
      </c>
      <c r="AS130" s="10" t="s">
        <v>1</v>
      </c>
      <c r="AT130" s="10">
        <v>40</v>
      </c>
      <c r="AU130" s="10">
        <v>300400</v>
      </c>
      <c r="AV130" s="10">
        <v>40</v>
      </c>
      <c r="AW130" s="10">
        <v>300400</v>
      </c>
      <c r="AX130" s="10">
        <v>300400</v>
      </c>
      <c r="AY130" s="10">
        <v>40</v>
      </c>
      <c r="AZ130" s="10"/>
      <c r="BA130" s="10" t="s">
        <v>12</v>
      </c>
      <c r="BB130" s="10" t="s">
        <v>11</v>
      </c>
      <c r="BC130" s="10" t="s">
        <v>7</v>
      </c>
      <c r="BD130" s="9"/>
    </row>
    <row r="131" spans="1:56" ht="409.6" hidden="1" customHeight="1" x14ac:dyDescent="0.2">
      <c r="A131" s="8"/>
      <c r="B131" s="4" t="s">
        <v>1</v>
      </c>
      <c r="C131" s="4">
        <v>0</v>
      </c>
      <c r="D131" s="4">
        <v>0</v>
      </c>
      <c r="E131" s="4">
        <v>0</v>
      </c>
      <c r="F131" s="4"/>
      <c r="G131" s="4">
        <v>0</v>
      </c>
      <c r="H131" s="4">
        <v>0</v>
      </c>
      <c r="I131" s="4"/>
      <c r="J131" s="4">
        <v>0</v>
      </c>
      <c r="K131" s="4" t="s">
        <v>0</v>
      </c>
      <c r="L131" s="4">
        <v>0</v>
      </c>
      <c r="M131" s="4">
        <v>0</v>
      </c>
      <c r="N131" s="4">
        <v>0</v>
      </c>
      <c r="O131" s="4"/>
      <c r="P131" s="4">
        <v>0</v>
      </c>
      <c r="Q131" s="4">
        <v>0</v>
      </c>
      <c r="R131" s="4"/>
      <c r="S131" s="4">
        <v>0</v>
      </c>
      <c r="T131" s="4">
        <v>0</v>
      </c>
      <c r="U131" s="4">
        <v>0</v>
      </c>
      <c r="V131" s="6">
        <v>780</v>
      </c>
      <c r="W131" s="4">
        <v>41</v>
      </c>
      <c r="AR131" s="4"/>
      <c r="AS131" s="3"/>
      <c r="AT131" s="3">
        <v>40</v>
      </c>
      <c r="AU131" s="3">
        <v>300400</v>
      </c>
      <c r="AV131" s="3">
        <v>0</v>
      </c>
      <c r="AW131" s="3">
        <v>0</v>
      </c>
      <c r="AX131" s="3">
        <v>0</v>
      </c>
      <c r="AY131" s="3">
        <v>0</v>
      </c>
      <c r="AZ131" s="3">
        <v>0</v>
      </c>
      <c r="BA131" s="3"/>
      <c r="BB131" s="3"/>
      <c r="BC131" s="3" t="s">
        <v>0</v>
      </c>
      <c r="BD131" s="2"/>
    </row>
  </sheetData>
  <mergeCells count="60">
    <mergeCell ref="X2:AR2"/>
    <mergeCell ref="X3:AR3"/>
    <mergeCell ref="Y8:Z10"/>
    <mergeCell ref="Z11:AQ11"/>
    <mergeCell ref="Z15:AQ15"/>
    <mergeCell ref="AR11:AS11"/>
    <mergeCell ref="X8:X10"/>
    <mergeCell ref="X5:X6"/>
    <mergeCell ref="Y5:Y6"/>
    <mergeCell ref="Z5:Z6"/>
    <mergeCell ref="AA5:AA6"/>
    <mergeCell ref="AQ5:AQ6"/>
    <mergeCell ref="AE5:AP5"/>
    <mergeCell ref="AE6:AF6"/>
    <mergeCell ref="X12:X15"/>
    <mergeCell ref="X20:X22"/>
    <mergeCell ref="X26:X27"/>
    <mergeCell ref="X31:X32"/>
    <mergeCell ref="X34:X35"/>
    <mergeCell ref="X37:X38"/>
    <mergeCell ref="AR117:AS117"/>
    <mergeCell ref="BA117:BB117"/>
    <mergeCell ref="BA91:BB91"/>
    <mergeCell ref="AR19:AS19"/>
    <mergeCell ref="BA19:BB19"/>
    <mergeCell ref="AR29:AS29"/>
    <mergeCell ref="BA29:BB29"/>
    <mergeCell ref="AR46:AS46"/>
    <mergeCell ref="BA46:BB46"/>
    <mergeCell ref="AR87:AS87"/>
    <mergeCell ref="BA87:BB87"/>
    <mergeCell ref="AR44:AS44"/>
    <mergeCell ref="BA44:BB44"/>
    <mergeCell ref="AR93:AS93"/>
    <mergeCell ref="AR91:AS91"/>
    <mergeCell ref="BA93:BB93"/>
    <mergeCell ref="AR101:AS101"/>
    <mergeCell ref="BA101:BB101"/>
    <mergeCell ref="AR40:AS40"/>
    <mergeCell ref="BA40:BB40"/>
    <mergeCell ref="AG6:AH6"/>
    <mergeCell ref="AI6:AJ6"/>
    <mergeCell ref="AK6:AL6"/>
    <mergeCell ref="AM6:AN6"/>
    <mergeCell ref="AO6:AP6"/>
    <mergeCell ref="Y37:Z38"/>
    <mergeCell ref="Z29:AQ29"/>
    <mergeCell ref="Y31:Z32"/>
    <mergeCell ref="BA11:BB11"/>
    <mergeCell ref="AR15:AS15"/>
    <mergeCell ref="BA15:BB15"/>
    <mergeCell ref="Y12:Y14"/>
    <mergeCell ref="Z17:AQ17"/>
    <mergeCell ref="Z19:AQ19"/>
    <mergeCell ref="Y26:Z27"/>
    <mergeCell ref="Y20:Z22"/>
    <mergeCell ref="Y24:Z24"/>
    <mergeCell ref="AR17:AS17"/>
    <mergeCell ref="BA17:BB17"/>
    <mergeCell ref="Y34:Z35"/>
  </mergeCells>
  <pageMargins left="0.15748031496062992" right="0.15748031496062992" top="0.19685039370078741" bottom="0.19685039370078741" header="0.51181102362204722" footer="0.51181102362204722"/>
  <pageSetup paperSize="9" scale="57" fitToHeight="1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Осипов Семен Викторович</dc:creator>
  <cp:lastModifiedBy>User</cp:lastModifiedBy>
  <cp:lastPrinted>2020-03-26T11:54:55Z</cp:lastPrinted>
  <dcterms:created xsi:type="dcterms:W3CDTF">2019-11-21T09:14:16Z</dcterms:created>
  <dcterms:modified xsi:type="dcterms:W3CDTF">2021-09-22T06:11:00Z</dcterms:modified>
</cp:coreProperties>
</file>