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60"/>
  </bookViews>
  <sheets>
    <sheet name="Бюджет_4" sheetId="1" r:id="rId1"/>
  </sheets>
  <definedNames>
    <definedName name="_xlnm.Print_Titles" localSheetId="0">Бюджет_4!$7:$7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/>
  <c r="E13" s="1"/>
  <c r="E11"/>
  <c r="E84" l="1"/>
  <c r="E83" s="1"/>
  <c r="E81"/>
  <c r="E70"/>
  <c r="E67"/>
  <c r="E47"/>
  <c r="E46" s="1"/>
  <c r="E50"/>
  <c r="E49" s="1"/>
  <c r="E53"/>
  <c r="E52" s="1"/>
  <c r="E43"/>
  <c r="E42" s="1"/>
  <c r="E40"/>
  <c r="E39" s="1"/>
  <c r="E23"/>
  <c r="E22" s="1"/>
  <c r="E20"/>
  <c r="E19" s="1"/>
  <c r="E31"/>
  <c r="E33"/>
  <c r="E35" l="1"/>
  <c r="E45"/>
  <c r="E65" l="1"/>
  <c r="E61" l="1"/>
  <c r="E60" s="1"/>
  <c r="E59" s="1"/>
  <c r="E10"/>
  <c r="E55"/>
  <c r="E79" l="1"/>
  <c r="E76"/>
  <c r="E88" l="1"/>
  <c r="E64"/>
  <c r="E75"/>
  <c r="E87" l="1"/>
  <c r="E86" s="1"/>
  <c r="E78" l="1"/>
  <c r="E69"/>
  <c r="E63" s="1"/>
  <c r="E30"/>
  <c r="E25"/>
  <c r="E17"/>
  <c r="E16" l="1"/>
  <c r="E9" s="1"/>
  <c r="E8" s="1"/>
</calcChain>
</file>

<file path=xl/sharedStrings.xml><?xml version="1.0" encoding="utf-8"?>
<sst xmlns="http://schemas.openxmlformats.org/spreadsheetml/2006/main" count="247" uniqueCount="94">
  <si>
    <t>540</t>
  </si>
  <si>
    <t>48.0.00.89020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</si>
  <si>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</si>
  <si>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</si>
  <si>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</si>
  <si>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назначения в соответствии с заключенным соглашениями</t>
  </si>
  <si>
    <t>48.0.00.00000</t>
  </si>
  <si>
    <t>Муниципальная программа сельского поселения Русскинская «Управление финансами в части передачи полномочий по решению вопросов местного назначения»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</si>
  <si>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</si>
  <si>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</si>
  <si>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</si>
  <si>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</si>
  <si>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Расходы на проведение мероприятий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</si>
  <si>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</si>
  <si>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</si>
  <si>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</si>
  <si>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</si>
  <si>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47.0.00.02040</t>
  </si>
  <si>
    <t>Расходы на обеспечение функций органов местного самоуправления</t>
  </si>
  <si>
    <t>47.0.00.02030</t>
  </si>
  <si>
    <t>Расходы на содержание главы муниципального образования</t>
  </si>
  <si>
    <t>870</t>
  </si>
  <si>
    <t>47.0.00.00690</t>
  </si>
  <si>
    <t>Резервные средства</t>
  </si>
  <si>
    <t>850</t>
  </si>
  <si>
    <t>Уплата налогов, сборов и иных платежей</t>
  </si>
  <si>
    <t>800</t>
  </si>
  <si>
    <t>Иные бюджетные ассигнования</t>
  </si>
  <si>
    <t>Реализация государственных функций, связанных с общегосударственным управлением</t>
  </si>
  <si>
    <t>47.0.00.00590</t>
  </si>
  <si>
    <t>110</t>
  </si>
  <si>
    <t>Расходы на выплаты персоналу казенных учреждений</t>
  </si>
  <si>
    <t>Расходы на обеспечение деятельности (оказание услуг, выполнение работ) муниципальных учреждений</t>
  </si>
  <si>
    <t>47.0.00.00000</t>
  </si>
  <si>
    <t>Муниципальная программа  «Развитие муниципальной службы в муниципальном образовании сельское поселение  Русскинская»</t>
  </si>
  <si>
    <t>46.0.00.20600</t>
  </si>
  <si>
    <t>46.0.00.00000</t>
  </si>
  <si>
    <t>45.0.00.00000</t>
  </si>
  <si>
    <t>44.0.00.00000</t>
  </si>
  <si>
    <t>43.0.00.00000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</si>
  <si>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</si>
  <si>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</si>
  <si>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41.1.00.51180</t>
  </si>
  <si>
    <t>Непрограммная деятельность сельского поселения Русскинская</t>
  </si>
  <si>
    <t>41.0.00.00000</t>
  </si>
  <si>
    <t>ВР</t>
  </si>
  <si>
    <t>ЦСР</t>
  </si>
  <si>
    <t>Наименование</t>
  </si>
  <si>
    <t>(тыс.рублей)</t>
  </si>
  <si>
    <t>Ед.измерения</t>
  </si>
  <si>
    <t>Бюджет сельского поселения Русскинская</t>
  </si>
  <si>
    <t>43.0.00.20600</t>
  </si>
  <si>
    <t xml:space="preserve">Муниципальная программа «Содержание улично-дорожной сети сельского поселения Русскинская </t>
  </si>
  <si>
    <t xml:space="preserve">Муниципальная программа «Формирование комфортной городской среды» </t>
  </si>
  <si>
    <t>43.0.00.82300</t>
  </si>
  <si>
    <t>43.0.00.S2300</t>
  </si>
  <si>
    <t>Создания условий для деятельности народных дружин за счет иных межбюджетных трансфертов (софинансирование)</t>
  </si>
  <si>
    <t>Муниципальная программа "Укрепление пожарной безопасности на территории муниципального образования сельское поселение Русскинская"</t>
  </si>
  <si>
    <t>Создание условий для деятельности народных дружин за счет иных межбюджетных трансфертов</t>
  </si>
  <si>
    <t>Приложение  11</t>
  </si>
  <si>
    <t>41.1.00.89161</t>
  </si>
  <si>
    <t>41.1.00.89162</t>
  </si>
  <si>
    <t>Исполнение публично-нормативных обязательств</t>
  </si>
  <si>
    <t>41.1.00.72600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</si>
  <si>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</si>
  <si>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</si>
  <si>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</si>
  <si>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</si>
  <si>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45.0.00.89010</t>
  </si>
  <si>
    <t>Муниципальная программа сельского поселения Русскинская «Профилактика правонарушений»</t>
  </si>
  <si>
    <t>41.1.00.89320</t>
  </si>
  <si>
    <t>44.0.00.89134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</si>
  <si>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</si>
  <si>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Распределение бюджетных ассигнований поцелевым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</t>
  </si>
  <si>
    <t>Сумма на 2023 год</t>
  </si>
  <si>
    <t>41.1.00.84200</t>
  </si>
  <si>
    <t>44.0.00.89155</t>
  </si>
  <si>
    <t>44.0.00.20600</t>
  </si>
  <si>
    <t>Исполнение судебных актов</t>
  </si>
  <si>
    <t>Специальные расходы</t>
  </si>
  <si>
    <t>47.0.00.20600</t>
  </si>
  <si>
    <t>Расходы на проведение мероприятий в рамках муниципальной программы «Развитие муниципальной службы в муниципальном образовании сельское поселение Русскинская»</t>
  </si>
  <si>
    <t>47.0.00.89111</t>
  </si>
  <si>
    <t>Возмещение затрат по вывозу бытовых сточных вод</t>
  </si>
  <si>
    <t>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</t>
  </si>
  <si>
    <t>Обустройство пожарных разрывов и минерализованных полос на территории Сургутского района</t>
  </si>
  <si>
    <t>Установка автономных пожарных извещателей с функцией автоматического сообщения в муниципальном жилом фонде городских и сельских поселений</t>
  </si>
  <si>
    <t>Благоустройство  мест общего пользования  территорий поселений из местного бюджета</t>
  </si>
  <si>
    <t>Организация мероприятий при осуществлении деятельности по обращению с животными без владельцев</t>
  </si>
  <si>
    <t>Осуществление первичного воинского учёта на территориях, где отсутствуют военные комиссариаты</t>
  </si>
  <si>
    <t>Содержание и ремонт автомобильных дорог</t>
  </si>
  <si>
    <t xml:space="preserve"> Субсидии юридическим лицам (за исключением субсидий государственным (муниципальным) учреждениям</t>
  </si>
  <si>
    <t xml:space="preserve">к  решению  Совета депутатов  сельского                                                                                       </t>
  </si>
  <si>
    <t xml:space="preserve">поселения Русскинская № 160 от " 14 " декабря 2022 г 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</si>
</sst>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00"/>
    <numFmt numFmtId="165" formatCode="0000000000"/>
    <numFmt numFmtId="166" formatCode="_-* #,##0.0_р_._-;\-* #,##0.0_р_._-;_-* &quot;-&quot;??_р_._-;_-@_-"/>
    <numFmt numFmtId="167" formatCode="_-* #,##0.0_р_._-;\-* #,##0.0_р_._-;_-* &quot;-&quot;?_р_._-;_-@_-"/>
  </numFmts>
  <fonts count="11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9">
    <xf numFmtId="0" fontId="0" fillId="0" borderId="0" xfId="0"/>
    <xf numFmtId="0" fontId="2" fillId="0" borderId="3" xfId="0" applyNumberFormat="1" applyFont="1" applyFill="1" applyBorder="1" applyAlignment="1" applyProtection="1">
      <alignment vertical="center"/>
      <protection hidden="1"/>
    </xf>
    <xf numFmtId="0" fontId="2" fillId="0" borderId="2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 wrapText="1"/>
      <protection hidden="1"/>
    </xf>
    <xf numFmtId="0" fontId="9" fillId="0" borderId="0" xfId="0" applyNumberFormat="1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3" xfId="0" applyNumberFormat="1" applyFont="1" applyFill="1" applyBorder="1" applyAlignment="1" applyProtection="1">
      <alignment vertical="center"/>
      <protection hidden="1"/>
    </xf>
    <xf numFmtId="0" fontId="8" fillId="0" borderId="2" xfId="0" applyNumberFormat="1" applyFont="1" applyFill="1" applyBorder="1" applyAlignment="1" applyProtection="1">
      <alignment vertical="center"/>
      <protection hidden="1"/>
    </xf>
    <xf numFmtId="164" fontId="8" fillId="0" borderId="1" xfId="0" applyNumberFormat="1" applyFont="1" applyFill="1" applyBorder="1" applyAlignment="1" applyProtection="1">
      <alignment vertical="center" wrapText="1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right" vertical="center"/>
      <protection hidden="1"/>
    </xf>
    <xf numFmtId="165" fontId="8" fillId="0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5" fontId="8" fillId="0" borderId="0" xfId="0" applyNumberFormat="1" applyFont="1" applyFill="1" applyBorder="1" applyAlignment="1" applyProtection="1">
      <alignment vertical="center" wrapText="1"/>
      <protection hidden="1"/>
    </xf>
    <xf numFmtId="0" fontId="10" fillId="0" borderId="3" xfId="0" applyNumberFormat="1" applyFont="1" applyFill="1" applyBorder="1" applyAlignment="1" applyProtection="1">
      <alignment vertical="center"/>
      <protection hidden="1"/>
    </xf>
    <xf numFmtId="0" fontId="10" fillId="0" borderId="2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164" fontId="10" fillId="0" borderId="1" xfId="0" applyNumberFormat="1" applyFont="1" applyFill="1" applyBorder="1" applyAlignment="1" applyProtection="1">
      <alignment vertical="center" wrapText="1"/>
      <protection hidden="1"/>
    </xf>
    <xf numFmtId="164" fontId="10" fillId="0" borderId="1" xfId="0" applyNumberFormat="1" applyFont="1" applyFill="1" applyBorder="1" applyAlignment="1" applyProtection="1">
      <alignment horizontal="center" vertical="center"/>
      <protection hidden="1"/>
    </xf>
    <xf numFmtId="165" fontId="8" fillId="0" borderId="1" xfId="0" applyNumberFormat="1" applyFont="1" applyFill="1" applyBorder="1" applyAlignment="1" applyProtection="1">
      <alignment vertical="center" wrapText="1"/>
      <protection hidden="1"/>
    </xf>
    <xf numFmtId="164" fontId="2" fillId="0" borderId="1" xfId="0" applyNumberFormat="1" applyFont="1" applyFill="1" applyBorder="1" applyAlignment="1" applyProtection="1">
      <alignment vertical="center" wrapText="1"/>
      <protection hidden="1"/>
    </xf>
    <xf numFmtId="165" fontId="2" fillId="0" borderId="1" xfId="0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166" fontId="2" fillId="0" borderId="1" xfId="1" applyNumberFormat="1" applyFont="1" applyFill="1" applyBorder="1" applyAlignment="1" applyProtection="1">
      <alignment horizontal="right" vertical="center"/>
      <protection hidden="1"/>
    </xf>
    <xf numFmtId="165" fontId="10" fillId="0" borderId="1" xfId="0" applyNumberFormat="1" applyFont="1" applyFill="1" applyBorder="1" applyAlignment="1" applyProtection="1">
      <alignment vertical="center" wrapText="1"/>
      <protection hidden="1"/>
    </xf>
    <xf numFmtId="165" fontId="10" fillId="0" borderId="1" xfId="0" applyNumberFormat="1" applyFont="1" applyFill="1" applyBorder="1" applyAlignment="1" applyProtection="1">
      <alignment horizontal="center" vertical="center"/>
      <protection hidden="1"/>
    </xf>
    <xf numFmtId="166" fontId="10" fillId="0" borderId="1" xfId="1" applyNumberFormat="1" applyFont="1" applyFill="1" applyBorder="1" applyAlignment="1" applyProtection="1">
      <alignment horizontal="right" vertical="center"/>
      <protection hidden="1"/>
    </xf>
    <xf numFmtId="0" fontId="8" fillId="0" borderId="1" xfId="0" applyFont="1" applyFill="1" applyBorder="1" applyAlignment="1">
      <alignment vertical="center" wrapText="1"/>
    </xf>
    <xf numFmtId="167" fontId="3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64" fontId="8" fillId="0" borderId="0" xfId="0" applyNumberFormat="1" applyFont="1" applyFill="1" applyBorder="1" applyAlignment="1" applyProtection="1">
      <alignment vertical="center" wrapText="1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0" fontId="5" fillId="0" borderId="0" xfId="2" applyNumberFormat="1" applyFont="1" applyFill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91"/>
  <sheetViews>
    <sheetView showGridLines="0" tabSelected="1" workbookViewId="0">
      <selection activeCell="B91" sqref="B91"/>
    </sheetView>
  </sheetViews>
  <sheetFormatPr defaultColWidth="9.140625" defaultRowHeight="12.75"/>
  <cols>
    <col min="1" max="1" width="1.42578125" style="5" customWidth="1"/>
    <col min="2" max="2" width="70.42578125" style="5" customWidth="1"/>
    <col min="3" max="3" width="12.85546875" style="5" customWidth="1"/>
    <col min="4" max="4" width="8.42578125" style="5" customWidth="1"/>
    <col min="5" max="5" width="19.5703125" style="5" customWidth="1"/>
    <col min="6" max="6" width="60.5703125" style="5" customWidth="1"/>
    <col min="7" max="11" width="11.7109375" style="5" customWidth="1"/>
    <col min="12" max="240" width="9.140625" style="5" customWidth="1"/>
    <col min="241" max="16384" width="9.140625" style="5"/>
  </cols>
  <sheetData>
    <row r="1" spans="1:11">
      <c r="C1" s="48" t="s">
        <v>59</v>
      </c>
      <c r="D1" s="48"/>
      <c r="E1" s="48"/>
    </row>
    <row r="2" spans="1:11">
      <c r="C2" s="48" t="s">
        <v>92</v>
      </c>
      <c r="D2" s="48"/>
      <c r="E2" s="48"/>
    </row>
    <row r="3" spans="1:11">
      <c r="C3" s="48" t="s">
        <v>93</v>
      </c>
      <c r="D3" s="48"/>
      <c r="E3" s="48"/>
    </row>
    <row r="5" spans="1:11" ht="51" customHeight="1">
      <c r="A5" s="6"/>
      <c r="B5" s="47" t="s">
        <v>73</v>
      </c>
      <c r="C5" s="47"/>
      <c r="D5" s="47"/>
      <c r="E5" s="47"/>
      <c r="F5" s="6"/>
      <c r="G5" s="6"/>
      <c r="H5" s="6"/>
      <c r="I5" s="6"/>
      <c r="J5" s="6"/>
      <c r="K5" s="7"/>
    </row>
    <row r="6" spans="1:11" ht="18.75" customHeight="1">
      <c r="A6" s="8" t="s">
        <v>49</v>
      </c>
      <c r="B6" s="9"/>
      <c r="C6" s="7"/>
      <c r="D6" s="10"/>
      <c r="E6" s="11" t="s">
        <v>48</v>
      </c>
      <c r="F6" s="7"/>
      <c r="G6" s="7"/>
      <c r="H6" s="7"/>
      <c r="I6" s="7"/>
      <c r="J6" s="7"/>
      <c r="K6" s="7"/>
    </row>
    <row r="7" spans="1:11" ht="46.5" customHeight="1">
      <c r="A7" s="12"/>
      <c r="B7" s="13" t="s">
        <v>47</v>
      </c>
      <c r="C7" s="13" t="s">
        <v>46</v>
      </c>
      <c r="D7" s="13" t="s">
        <v>45</v>
      </c>
      <c r="E7" s="14" t="s">
        <v>74</v>
      </c>
      <c r="F7" s="15"/>
      <c r="G7" s="16"/>
      <c r="H7" s="16"/>
      <c r="I7" s="16"/>
      <c r="J7" s="16"/>
      <c r="K7" s="16"/>
    </row>
    <row r="8" spans="1:11" s="4" customFormat="1" ht="23.25" customHeight="1">
      <c r="A8" s="1"/>
      <c r="B8" s="32" t="s">
        <v>50</v>
      </c>
      <c r="C8" s="33" t="s">
        <v>4</v>
      </c>
      <c r="D8" s="34" t="s">
        <v>4</v>
      </c>
      <c r="E8" s="35">
        <f>E9+E35+E45+E55+E59+E63+E86</f>
        <v>43266.799999999996</v>
      </c>
      <c r="F8" s="2"/>
      <c r="G8" s="40"/>
      <c r="H8" s="3"/>
      <c r="I8" s="3"/>
      <c r="J8" s="3"/>
      <c r="K8" s="3"/>
    </row>
    <row r="9" spans="1:11" ht="23.25" customHeight="1">
      <c r="A9" s="17"/>
      <c r="B9" s="31" t="s">
        <v>43</v>
      </c>
      <c r="C9" s="22" t="s">
        <v>44</v>
      </c>
      <c r="D9" s="20" t="s">
        <v>4</v>
      </c>
      <c r="E9" s="21">
        <f>E10+E13+E16+E19+E22+E25+E30</f>
        <v>6109.3</v>
      </c>
      <c r="F9" s="18"/>
      <c r="G9" s="7"/>
      <c r="H9" s="7"/>
      <c r="I9" s="7"/>
      <c r="J9" s="7"/>
      <c r="K9" s="7"/>
    </row>
    <row r="10" spans="1:11" ht="23.25" customHeight="1">
      <c r="A10" s="17"/>
      <c r="B10" s="31" t="s">
        <v>12</v>
      </c>
      <c r="C10" s="22" t="s">
        <v>70</v>
      </c>
      <c r="D10" s="20" t="s">
        <v>4</v>
      </c>
      <c r="E10" s="21">
        <f>E11</f>
        <v>1000</v>
      </c>
      <c r="F10" s="18"/>
      <c r="G10" s="7"/>
      <c r="H10" s="7"/>
      <c r="I10" s="7"/>
      <c r="J10" s="7"/>
      <c r="K10" s="7"/>
    </row>
    <row r="11" spans="1:11" ht="33.75" customHeight="1">
      <c r="A11" s="17"/>
      <c r="B11" s="19" t="s">
        <v>11</v>
      </c>
      <c r="C11" s="22" t="s">
        <v>70</v>
      </c>
      <c r="D11" s="20" t="s">
        <v>10</v>
      </c>
      <c r="E11" s="21">
        <f>E12</f>
        <v>1000</v>
      </c>
      <c r="F11" s="18"/>
      <c r="G11" s="7"/>
      <c r="H11" s="7"/>
      <c r="I11" s="7"/>
      <c r="J11" s="7"/>
      <c r="K11" s="7"/>
    </row>
    <row r="12" spans="1:11" ht="37.5" customHeight="1">
      <c r="A12" s="17"/>
      <c r="B12" s="19" t="s">
        <v>9</v>
      </c>
      <c r="C12" s="22" t="s">
        <v>70</v>
      </c>
      <c r="D12" s="20" t="s">
        <v>8</v>
      </c>
      <c r="E12" s="21">
        <v>1000</v>
      </c>
      <c r="F12" s="18"/>
      <c r="G12" s="7"/>
      <c r="H12" s="7"/>
      <c r="I12" s="7"/>
      <c r="J12" s="7"/>
      <c r="K12" s="7"/>
    </row>
    <row r="13" spans="1:11" s="28" customFormat="1" ht="23.25" customHeight="1">
      <c r="A13" s="25"/>
      <c r="B13" s="36" t="s">
        <v>62</v>
      </c>
      <c r="C13" s="37" t="s">
        <v>63</v>
      </c>
      <c r="D13" s="30" t="s">
        <v>4</v>
      </c>
      <c r="E13" s="38">
        <f>E14</f>
        <v>120</v>
      </c>
      <c r="F13" s="26"/>
      <c r="G13" s="27"/>
      <c r="H13" s="27"/>
      <c r="I13" s="27"/>
      <c r="J13" s="27"/>
      <c r="K13" s="27"/>
    </row>
    <row r="14" spans="1:11" s="28" customFormat="1" ht="23.25" customHeight="1">
      <c r="A14" s="25"/>
      <c r="B14" s="29" t="s">
        <v>64</v>
      </c>
      <c r="C14" s="37" t="s">
        <v>63</v>
      </c>
      <c r="D14" s="30" t="s">
        <v>65</v>
      </c>
      <c r="E14" s="38">
        <f>E15</f>
        <v>120</v>
      </c>
      <c r="F14" s="26"/>
      <c r="G14" s="27"/>
      <c r="H14" s="27"/>
      <c r="I14" s="27"/>
      <c r="J14" s="27"/>
      <c r="K14" s="27"/>
    </row>
    <row r="15" spans="1:11" s="28" customFormat="1" ht="23.25" customHeight="1">
      <c r="A15" s="25"/>
      <c r="B15" s="29" t="s">
        <v>66</v>
      </c>
      <c r="C15" s="37" t="s">
        <v>63</v>
      </c>
      <c r="D15" s="30" t="s">
        <v>67</v>
      </c>
      <c r="E15" s="38">
        <v>120</v>
      </c>
      <c r="F15" s="26"/>
      <c r="G15" s="27"/>
      <c r="H15" s="27"/>
      <c r="I15" s="27"/>
      <c r="J15" s="27"/>
      <c r="K15" s="27"/>
    </row>
    <row r="16" spans="1:11" ht="37.5" customHeight="1">
      <c r="A16" s="17"/>
      <c r="B16" s="19" t="s">
        <v>88</v>
      </c>
      <c r="C16" s="22" t="s">
        <v>75</v>
      </c>
      <c r="D16" s="20"/>
      <c r="E16" s="21">
        <f>E17</f>
        <v>53.2</v>
      </c>
      <c r="F16" s="18"/>
      <c r="G16" s="7"/>
      <c r="H16" s="7"/>
      <c r="I16" s="7"/>
      <c r="J16" s="7"/>
      <c r="K16" s="7"/>
    </row>
    <row r="17" spans="1:11" ht="34.5" customHeight="1">
      <c r="A17" s="17"/>
      <c r="B17" s="19" t="s">
        <v>11</v>
      </c>
      <c r="C17" s="22" t="s">
        <v>75</v>
      </c>
      <c r="D17" s="20" t="s">
        <v>10</v>
      </c>
      <c r="E17" s="21">
        <f>E18</f>
        <v>53.2</v>
      </c>
      <c r="F17" s="18"/>
      <c r="G17" s="7"/>
      <c r="H17" s="7"/>
      <c r="I17" s="7"/>
      <c r="J17" s="7"/>
      <c r="K17" s="7"/>
    </row>
    <row r="18" spans="1:11" ht="31.5" customHeight="1">
      <c r="A18" s="17"/>
      <c r="B18" s="19" t="s">
        <v>9</v>
      </c>
      <c r="C18" s="22" t="s">
        <v>75</v>
      </c>
      <c r="D18" s="20" t="s">
        <v>8</v>
      </c>
      <c r="E18" s="21">
        <v>53.2</v>
      </c>
      <c r="F18" s="18"/>
      <c r="G18" s="7"/>
      <c r="H18" s="7"/>
      <c r="I18" s="7"/>
      <c r="J18" s="7"/>
      <c r="K18" s="7"/>
    </row>
    <row r="19" spans="1:11" ht="27.75" customHeight="1">
      <c r="A19" s="17"/>
      <c r="B19" s="19" t="s">
        <v>83</v>
      </c>
      <c r="C19" s="22" t="s">
        <v>60</v>
      </c>
      <c r="D19" s="20"/>
      <c r="E19" s="21">
        <f>E20</f>
        <v>4422.6000000000004</v>
      </c>
      <c r="F19" s="41"/>
      <c r="G19" s="7"/>
      <c r="H19" s="7"/>
      <c r="I19" s="7"/>
      <c r="J19" s="7"/>
      <c r="K19" s="7"/>
    </row>
    <row r="20" spans="1:11" ht="24" customHeight="1">
      <c r="A20" s="17"/>
      <c r="B20" s="19" t="s">
        <v>27</v>
      </c>
      <c r="C20" s="22" t="s">
        <v>60</v>
      </c>
      <c r="D20" s="20">
        <v>800</v>
      </c>
      <c r="E20" s="21">
        <f>E21</f>
        <v>4422.6000000000004</v>
      </c>
      <c r="F20" s="41"/>
      <c r="G20" s="7"/>
      <c r="H20" s="7"/>
      <c r="I20" s="7"/>
      <c r="J20" s="7"/>
      <c r="K20" s="7"/>
    </row>
    <row r="21" spans="1:11" ht="34.5" customHeight="1">
      <c r="A21" s="17"/>
      <c r="B21" s="46" t="s">
        <v>91</v>
      </c>
      <c r="C21" s="22" t="s">
        <v>60</v>
      </c>
      <c r="D21" s="20">
        <v>810</v>
      </c>
      <c r="E21" s="21">
        <v>4422.6000000000004</v>
      </c>
      <c r="F21" s="42"/>
      <c r="G21" s="7"/>
      <c r="H21" s="7"/>
      <c r="I21" s="7"/>
      <c r="J21" s="7"/>
      <c r="K21" s="7"/>
    </row>
    <row r="22" spans="1:11" ht="52.5" customHeight="1">
      <c r="A22" s="17"/>
      <c r="B22" s="19" t="s">
        <v>84</v>
      </c>
      <c r="C22" s="22" t="s">
        <v>61</v>
      </c>
      <c r="D22" s="20"/>
      <c r="E22" s="21">
        <f>E23</f>
        <v>132.19999999999999</v>
      </c>
      <c r="F22" s="43"/>
      <c r="G22" s="7"/>
      <c r="H22" s="7"/>
      <c r="I22" s="7"/>
      <c r="J22" s="7"/>
      <c r="K22" s="7"/>
    </row>
    <row r="23" spans="1:11" ht="32.25" customHeight="1">
      <c r="A23" s="17"/>
      <c r="B23" s="19" t="s">
        <v>11</v>
      </c>
      <c r="C23" s="22" t="s">
        <v>61</v>
      </c>
      <c r="D23" s="20">
        <v>200</v>
      </c>
      <c r="E23" s="21">
        <f>E24</f>
        <v>132.19999999999999</v>
      </c>
      <c r="F23" s="44"/>
      <c r="G23" s="7"/>
      <c r="H23" s="7"/>
      <c r="I23" s="7"/>
      <c r="J23" s="7"/>
      <c r="K23" s="7"/>
    </row>
    <row r="24" spans="1:11" ht="33.75" customHeight="1">
      <c r="A24" s="17"/>
      <c r="B24" s="19" t="s">
        <v>9</v>
      </c>
      <c r="C24" s="22" t="s">
        <v>61</v>
      </c>
      <c r="D24" s="20">
        <v>240</v>
      </c>
      <c r="E24" s="21">
        <v>132.19999999999999</v>
      </c>
      <c r="F24" s="44"/>
      <c r="G24" s="7"/>
      <c r="H24" s="7"/>
      <c r="I24" s="7"/>
      <c r="J24" s="7"/>
      <c r="K24" s="7"/>
    </row>
    <row r="25" spans="1:11" ht="33" customHeight="1">
      <c r="A25" s="17"/>
      <c r="B25" s="31" t="s">
        <v>89</v>
      </c>
      <c r="C25" s="22" t="s">
        <v>42</v>
      </c>
      <c r="D25" s="20" t="s">
        <v>4</v>
      </c>
      <c r="E25" s="21">
        <f>E26+E28</f>
        <v>297.3</v>
      </c>
      <c r="F25" s="45"/>
      <c r="G25" s="7"/>
      <c r="H25" s="7"/>
      <c r="I25" s="7"/>
      <c r="J25" s="7"/>
      <c r="K25" s="7"/>
    </row>
    <row r="26" spans="1:11" ht="44.25" customHeight="1">
      <c r="A26" s="17"/>
      <c r="B26" s="19" t="s">
        <v>16</v>
      </c>
      <c r="C26" s="22" t="s">
        <v>42</v>
      </c>
      <c r="D26" s="20" t="s">
        <v>15</v>
      </c>
      <c r="E26" s="21">
        <v>268.3</v>
      </c>
      <c r="F26" s="18"/>
      <c r="G26" s="7"/>
      <c r="H26" s="7"/>
      <c r="I26" s="7"/>
      <c r="J26" s="7"/>
      <c r="K26" s="7"/>
    </row>
    <row r="27" spans="1:11" ht="23.25" customHeight="1">
      <c r="A27" s="17"/>
      <c r="B27" s="19" t="s">
        <v>14</v>
      </c>
      <c r="C27" s="22" t="s">
        <v>42</v>
      </c>
      <c r="D27" s="20" t="s">
        <v>13</v>
      </c>
      <c r="E27" s="21">
        <v>268.3</v>
      </c>
      <c r="F27" s="18"/>
      <c r="G27" s="7"/>
      <c r="H27" s="7"/>
      <c r="I27" s="7"/>
      <c r="J27" s="7"/>
      <c r="K27" s="7"/>
    </row>
    <row r="28" spans="1:11" ht="35.25" customHeight="1">
      <c r="A28" s="17"/>
      <c r="B28" s="19" t="s">
        <v>11</v>
      </c>
      <c r="C28" s="22" t="s">
        <v>42</v>
      </c>
      <c r="D28" s="20" t="s">
        <v>10</v>
      </c>
      <c r="E28" s="21">
        <v>29</v>
      </c>
      <c r="F28" s="18"/>
      <c r="G28" s="7"/>
      <c r="H28" s="7"/>
      <c r="I28" s="7"/>
      <c r="J28" s="7"/>
      <c r="K28" s="7"/>
    </row>
    <row r="29" spans="1:11" ht="32.25" customHeight="1">
      <c r="A29" s="17"/>
      <c r="B29" s="19" t="s">
        <v>9</v>
      </c>
      <c r="C29" s="22" t="s">
        <v>42</v>
      </c>
      <c r="D29" s="20" t="s">
        <v>8</v>
      </c>
      <c r="E29" s="21">
        <v>29</v>
      </c>
      <c r="F29" s="18"/>
      <c r="G29" s="7"/>
      <c r="H29" s="7"/>
      <c r="I29" s="7"/>
      <c r="J29" s="7"/>
      <c r="K29" s="7"/>
    </row>
    <row r="30" spans="1:11" ht="40.5" customHeight="1">
      <c r="A30" s="17"/>
      <c r="B30" s="31" t="s">
        <v>41</v>
      </c>
      <c r="C30" s="22" t="s">
        <v>40</v>
      </c>
      <c r="D30" s="20" t="s">
        <v>4</v>
      </c>
      <c r="E30" s="21">
        <f>E31+E33</f>
        <v>84</v>
      </c>
      <c r="F30" s="18"/>
      <c r="G30" s="7"/>
      <c r="H30" s="7"/>
      <c r="I30" s="7"/>
      <c r="J30" s="7"/>
      <c r="K30" s="7"/>
    </row>
    <row r="31" spans="1:11" ht="53.25" customHeight="1">
      <c r="A31" s="17"/>
      <c r="B31" s="19" t="s">
        <v>16</v>
      </c>
      <c r="C31" s="22" t="s">
        <v>40</v>
      </c>
      <c r="D31" s="20" t="s">
        <v>15</v>
      </c>
      <c r="E31" s="21">
        <f>E32</f>
        <v>74.5</v>
      </c>
      <c r="F31" s="18"/>
      <c r="G31" s="7"/>
      <c r="H31" s="7"/>
      <c r="I31" s="7"/>
      <c r="J31" s="7"/>
      <c r="K31" s="7"/>
    </row>
    <row r="32" spans="1:11" ht="23.25" customHeight="1">
      <c r="A32" s="17"/>
      <c r="B32" s="19" t="s">
        <v>14</v>
      </c>
      <c r="C32" s="22" t="s">
        <v>40</v>
      </c>
      <c r="D32" s="20" t="s">
        <v>13</v>
      </c>
      <c r="E32" s="21">
        <v>74.5</v>
      </c>
      <c r="F32" s="18"/>
      <c r="G32" s="7"/>
      <c r="H32" s="7"/>
      <c r="I32" s="7"/>
      <c r="J32" s="7"/>
      <c r="K32" s="7"/>
    </row>
    <row r="33" spans="1:11" ht="31.5" customHeight="1">
      <c r="A33" s="17"/>
      <c r="B33" s="19" t="s">
        <v>11</v>
      </c>
      <c r="C33" s="22" t="s">
        <v>40</v>
      </c>
      <c r="D33" s="20" t="s">
        <v>10</v>
      </c>
      <c r="E33" s="21">
        <f>E34</f>
        <v>9.5</v>
      </c>
      <c r="F33" s="18"/>
      <c r="G33" s="7"/>
      <c r="H33" s="7"/>
      <c r="I33" s="7"/>
      <c r="J33" s="7"/>
      <c r="K33" s="7"/>
    </row>
    <row r="34" spans="1:11" ht="30" customHeight="1">
      <c r="A34" s="17"/>
      <c r="B34" s="19" t="s">
        <v>9</v>
      </c>
      <c r="C34" s="22" t="s">
        <v>40</v>
      </c>
      <c r="D34" s="20" t="s">
        <v>8</v>
      </c>
      <c r="E34" s="21">
        <v>9.5</v>
      </c>
      <c r="F34" s="18"/>
      <c r="G34" s="7"/>
      <c r="H34" s="7"/>
      <c r="I34" s="7"/>
      <c r="J34" s="7"/>
      <c r="K34" s="7"/>
    </row>
    <row r="35" spans="1:11" ht="47.25" customHeight="1">
      <c r="A35" s="17"/>
      <c r="B35" s="31" t="s">
        <v>69</v>
      </c>
      <c r="C35" s="22" t="s">
        <v>39</v>
      </c>
      <c r="D35" s="20" t="s">
        <v>4</v>
      </c>
      <c r="E35" s="21">
        <f>E36+E39+E42</f>
        <v>70.599999999999994</v>
      </c>
      <c r="F35" s="18"/>
      <c r="G35" s="24"/>
      <c r="H35" s="7"/>
      <c r="I35" s="7"/>
      <c r="J35" s="7"/>
      <c r="K35" s="7"/>
    </row>
    <row r="36" spans="1:11" ht="23.25" customHeight="1">
      <c r="A36" s="17"/>
      <c r="B36" s="31" t="s">
        <v>12</v>
      </c>
      <c r="C36" s="22" t="s">
        <v>51</v>
      </c>
      <c r="D36" s="20" t="s">
        <v>4</v>
      </c>
      <c r="E36" s="21">
        <v>5</v>
      </c>
      <c r="F36" s="18"/>
      <c r="G36" s="7"/>
      <c r="H36" s="7"/>
      <c r="I36" s="7"/>
      <c r="J36" s="7"/>
      <c r="K36" s="7"/>
    </row>
    <row r="37" spans="1:11" ht="37.5" customHeight="1">
      <c r="A37" s="17"/>
      <c r="B37" s="19" t="s">
        <v>11</v>
      </c>
      <c r="C37" s="22" t="s">
        <v>51</v>
      </c>
      <c r="D37" s="20" t="s">
        <v>10</v>
      </c>
      <c r="E37" s="21">
        <v>5</v>
      </c>
      <c r="F37" s="18"/>
      <c r="G37" s="7"/>
      <c r="H37" s="7"/>
      <c r="I37" s="7"/>
      <c r="J37" s="7"/>
      <c r="K37" s="7"/>
    </row>
    <row r="38" spans="1:11" ht="37.5" customHeight="1">
      <c r="A38" s="17"/>
      <c r="B38" s="19" t="s">
        <v>9</v>
      </c>
      <c r="C38" s="22" t="s">
        <v>51</v>
      </c>
      <c r="D38" s="20" t="s">
        <v>8</v>
      </c>
      <c r="E38" s="21">
        <v>5</v>
      </c>
      <c r="F38" s="18"/>
      <c r="G38" s="7"/>
      <c r="H38" s="7"/>
      <c r="I38" s="7"/>
      <c r="J38" s="7"/>
      <c r="K38" s="7"/>
    </row>
    <row r="39" spans="1:11" ht="37.5" customHeight="1">
      <c r="A39" s="17"/>
      <c r="B39" s="31" t="s">
        <v>58</v>
      </c>
      <c r="C39" s="22" t="s">
        <v>54</v>
      </c>
      <c r="D39" s="20" t="s">
        <v>4</v>
      </c>
      <c r="E39" s="21">
        <f>E40</f>
        <v>32.799999999999997</v>
      </c>
      <c r="F39" s="18"/>
      <c r="G39" s="7"/>
      <c r="H39" s="7"/>
      <c r="I39" s="7"/>
      <c r="J39" s="7"/>
      <c r="K39" s="7"/>
    </row>
    <row r="40" spans="1:11" ht="37.5" customHeight="1">
      <c r="A40" s="17"/>
      <c r="B40" s="19" t="s">
        <v>11</v>
      </c>
      <c r="C40" s="22" t="s">
        <v>54</v>
      </c>
      <c r="D40" s="20" t="s">
        <v>10</v>
      </c>
      <c r="E40" s="21">
        <f>E41</f>
        <v>32.799999999999997</v>
      </c>
      <c r="F40" s="18"/>
      <c r="G40" s="7"/>
      <c r="H40" s="7"/>
      <c r="I40" s="7"/>
      <c r="J40" s="7"/>
      <c r="K40" s="7"/>
    </row>
    <row r="41" spans="1:11" ht="37.5" customHeight="1">
      <c r="A41" s="17"/>
      <c r="B41" s="19" t="s">
        <v>9</v>
      </c>
      <c r="C41" s="22" t="s">
        <v>54</v>
      </c>
      <c r="D41" s="20" t="s">
        <v>8</v>
      </c>
      <c r="E41" s="21">
        <v>32.799999999999997</v>
      </c>
      <c r="F41" s="18"/>
      <c r="G41" s="7"/>
      <c r="H41" s="7"/>
      <c r="I41" s="7"/>
      <c r="J41" s="7"/>
      <c r="K41" s="7"/>
    </row>
    <row r="42" spans="1:11" ht="37.5" customHeight="1">
      <c r="A42" s="17"/>
      <c r="B42" s="31" t="s">
        <v>56</v>
      </c>
      <c r="C42" s="22" t="s">
        <v>55</v>
      </c>
      <c r="D42" s="20" t="s">
        <v>4</v>
      </c>
      <c r="E42" s="21">
        <f>E43</f>
        <v>32.799999999999997</v>
      </c>
      <c r="F42" s="18"/>
      <c r="G42" s="7"/>
      <c r="H42" s="7"/>
      <c r="I42" s="7"/>
      <c r="J42" s="7"/>
      <c r="K42" s="7"/>
    </row>
    <row r="43" spans="1:11" ht="37.5" customHeight="1">
      <c r="A43" s="17"/>
      <c r="B43" s="19" t="s">
        <v>11</v>
      </c>
      <c r="C43" s="22" t="s">
        <v>55</v>
      </c>
      <c r="D43" s="20" t="s">
        <v>10</v>
      </c>
      <c r="E43" s="21">
        <f>E44</f>
        <v>32.799999999999997</v>
      </c>
      <c r="F43" s="18"/>
      <c r="G43" s="7"/>
      <c r="H43" s="7"/>
      <c r="I43" s="7"/>
      <c r="J43" s="7"/>
      <c r="K43" s="7"/>
    </row>
    <row r="44" spans="1:11" ht="37.5" customHeight="1">
      <c r="A44" s="17"/>
      <c r="B44" s="19" t="s">
        <v>9</v>
      </c>
      <c r="C44" s="22" t="s">
        <v>55</v>
      </c>
      <c r="D44" s="20" t="s">
        <v>8</v>
      </c>
      <c r="E44" s="21">
        <v>32.799999999999997</v>
      </c>
      <c r="F44" s="18"/>
      <c r="G44" s="7"/>
      <c r="H44" s="7"/>
      <c r="I44" s="7"/>
      <c r="J44" s="7"/>
      <c r="K44" s="7"/>
    </row>
    <row r="45" spans="1:11" ht="38.25" customHeight="1">
      <c r="A45" s="17"/>
      <c r="B45" s="31" t="s">
        <v>57</v>
      </c>
      <c r="C45" s="22" t="s">
        <v>38</v>
      </c>
      <c r="D45" s="20" t="s">
        <v>4</v>
      </c>
      <c r="E45" s="21">
        <f>E46+E49+E52</f>
        <v>488.2</v>
      </c>
      <c r="F45" s="18"/>
      <c r="G45" s="7"/>
      <c r="H45" s="7"/>
      <c r="I45" s="7"/>
      <c r="J45" s="7"/>
      <c r="K45" s="7"/>
    </row>
    <row r="46" spans="1:11" ht="26.25" customHeight="1">
      <c r="A46" s="17"/>
      <c r="B46" s="31" t="s">
        <v>12</v>
      </c>
      <c r="C46" s="22" t="s">
        <v>77</v>
      </c>
      <c r="D46" s="20" t="s">
        <v>4</v>
      </c>
      <c r="E46" s="21">
        <f>E47</f>
        <v>20</v>
      </c>
      <c r="F46" s="18"/>
      <c r="G46" s="7"/>
      <c r="H46" s="7"/>
      <c r="I46" s="7"/>
      <c r="J46" s="7"/>
      <c r="K46" s="7"/>
    </row>
    <row r="47" spans="1:11" ht="37.5" customHeight="1">
      <c r="A47" s="17"/>
      <c r="B47" s="19" t="s">
        <v>11</v>
      </c>
      <c r="C47" s="22" t="s">
        <v>77</v>
      </c>
      <c r="D47" s="20" t="s">
        <v>10</v>
      </c>
      <c r="E47" s="21">
        <f>E48</f>
        <v>20</v>
      </c>
      <c r="F47" s="18"/>
      <c r="G47" s="7"/>
      <c r="H47" s="7"/>
      <c r="I47" s="7"/>
      <c r="J47" s="7"/>
      <c r="K47" s="7"/>
    </row>
    <row r="48" spans="1:11" ht="37.5" customHeight="1">
      <c r="A48" s="17"/>
      <c r="B48" s="19" t="s">
        <v>9</v>
      </c>
      <c r="C48" s="22" t="s">
        <v>77</v>
      </c>
      <c r="D48" s="20" t="s">
        <v>8</v>
      </c>
      <c r="E48" s="21">
        <v>20</v>
      </c>
      <c r="F48" s="18"/>
      <c r="G48" s="7"/>
      <c r="H48" s="7"/>
      <c r="I48" s="7"/>
      <c r="J48" s="7"/>
      <c r="K48" s="7"/>
    </row>
    <row r="49" spans="1:11" ht="39.75" customHeight="1">
      <c r="A49" s="17"/>
      <c r="B49" s="31" t="s">
        <v>85</v>
      </c>
      <c r="C49" s="22" t="s">
        <v>71</v>
      </c>
      <c r="D49" s="20" t="s">
        <v>4</v>
      </c>
      <c r="E49" s="21">
        <f>E50</f>
        <v>229.6</v>
      </c>
      <c r="F49" s="18"/>
      <c r="G49" s="7"/>
      <c r="H49" s="7"/>
      <c r="I49" s="7"/>
      <c r="J49" s="7"/>
      <c r="K49" s="7"/>
    </row>
    <row r="50" spans="1:11" ht="37.5" customHeight="1">
      <c r="A50" s="17"/>
      <c r="B50" s="19" t="s">
        <v>11</v>
      </c>
      <c r="C50" s="22" t="s">
        <v>71</v>
      </c>
      <c r="D50" s="20" t="s">
        <v>10</v>
      </c>
      <c r="E50" s="21">
        <f>E51</f>
        <v>229.6</v>
      </c>
      <c r="F50" s="18"/>
      <c r="G50" s="7"/>
      <c r="H50" s="7"/>
      <c r="I50" s="7"/>
      <c r="J50" s="7"/>
      <c r="K50" s="7"/>
    </row>
    <row r="51" spans="1:11" ht="37.5" customHeight="1">
      <c r="A51" s="17"/>
      <c r="B51" s="19" t="s">
        <v>9</v>
      </c>
      <c r="C51" s="22" t="s">
        <v>71</v>
      </c>
      <c r="D51" s="20" t="s">
        <v>8</v>
      </c>
      <c r="E51" s="21">
        <v>229.6</v>
      </c>
      <c r="F51" s="18"/>
      <c r="G51" s="7"/>
      <c r="H51" s="7"/>
      <c r="I51" s="7"/>
      <c r="J51" s="7"/>
      <c r="K51" s="7"/>
    </row>
    <row r="52" spans="1:11" ht="40.5" customHeight="1">
      <c r="A52" s="17"/>
      <c r="B52" s="31" t="s">
        <v>86</v>
      </c>
      <c r="C52" s="22" t="s">
        <v>76</v>
      </c>
      <c r="D52" s="20" t="s">
        <v>4</v>
      </c>
      <c r="E52" s="21">
        <f>E53</f>
        <v>238.6</v>
      </c>
      <c r="F52" s="18"/>
      <c r="G52" s="7"/>
      <c r="H52" s="7"/>
      <c r="I52" s="7"/>
      <c r="J52" s="7"/>
      <c r="K52" s="7"/>
    </row>
    <row r="53" spans="1:11" ht="37.5" customHeight="1">
      <c r="A53" s="17"/>
      <c r="B53" s="19" t="s">
        <v>11</v>
      </c>
      <c r="C53" s="22" t="s">
        <v>76</v>
      </c>
      <c r="D53" s="20" t="s">
        <v>10</v>
      </c>
      <c r="E53" s="21">
        <f>E54</f>
        <v>238.6</v>
      </c>
      <c r="F53" s="18"/>
      <c r="G53" s="7"/>
      <c r="H53" s="7"/>
      <c r="I53" s="7"/>
      <c r="J53" s="7"/>
      <c r="K53" s="7"/>
    </row>
    <row r="54" spans="1:11" ht="37.5" customHeight="1">
      <c r="A54" s="17"/>
      <c r="B54" s="19" t="s">
        <v>9</v>
      </c>
      <c r="C54" s="22" t="s">
        <v>76</v>
      </c>
      <c r="D54" s="20" t="s">
        <v>8</v>
      </c>
      <c r="E54" s="21">
        <v>238.6</v>
      </c>
      <c r="F54" s="18"/>
      <c r="G54" s="7"/>
      <c r="H54" s="7"/>
      <c r="I54" s="7"/>
      <c r="J54" s="7"/>
      <c r="K54" s="7"/>
    </row>
    <row r="55" spans="1:11" ht="32.25" customHeight="1">
      <c r="A55" s="17"/>
      <c r="B55" s="31" t="s">
        <v>53</v>
      </c>
      <c r="C55" s="22" t="s">
        <v>37</v>
      </c>
      <c r="D55" s="20" t="s">
        <v>4</v>
      </c>
      <c r="E55" s="21">
        <f>E56</f>
        <v>22.4</v>
      </c>
      <c r="F55" s="18"/>
      <c r="G55" s="7"/>
      <c r="H55" s="7"/>
      <c r="I55" s="7"/>
      <c r="J55" s="7"/>
      <c r="K55" s="7"/>
    </row>
    <row r="56" spans="1:11" ht="33" customHeight="1">
      <c r="A56" s="17"/>
      <c r="B56" s="31" t="s">
        <v>87</v>
      </c>
      <c r="C56" s="22" t="s">
        <v>68</v>
      </c>
      <c r="D56" s="20" t="s">
        <v>4</v>
      </c>
      <c r="E56" s="21">
        <v>22.4</v>
      </c>
      <c r="F56" s="18"/>
      <c r="G56" s="7"/>
      <c r="H56" s="7"/>
      <c r="I56" s="7"/>
      <c r="J56" s="7"/>
      <c r="K56" s="7"/>
    </row>
    <row r="57" spans="1:11" ht="32.25" customHeight="1">
      <c r="A57" s="17"/>
      <c r="B57" s="19" t="s">
        <v>11</v>
      </c>
      <c r="C57" s="22" t="s">
        <v>68</v>
      </c>
      <c r="D57" s="20" t="s">
        <v>10</v>
      </c>
      <c r="E57" s="21">
        <v>22.4</v>
      </c>
      <c r="F57" s="18"/>
      <c r="G57" s="7"/>
      <c r="H57" s="7"/>
      <c r="I57" s="7"/>
      <c r="J57" s="7"/>
      <c r="K57" s="7"/>
    </row>
    <row r="58" spans="1:11" ht="31.5" customHeight="1">
      <c r="A58" s="17"/>
      <c r="B58" s="19" t="s">
        <v>9</v>
      </c>
      <c r="C58" s="22" t="s">
        <v>68</v>
      </c>
      <c r="D58" s="20" t="s">
        <v>8</v>
      </c>
      <c r="E58" s="21">
        <v>22.4</v>
      </c>
      <c r="F58" s="18"/>
      <c r="G58" s="7"/>
      <c r="H58" s="7"/>
      <c r="I58" s="7"/>
      <c r="J58" s="7"/>
      <c r="K58" s="7"/>
    </row>
    <row r="59" spans="1:11" ht="32.25" customHeight="1">
      <c r="A59" s="17"/>
      <c r="B59" s="31" t="s">
        <v>52</v>
      </c>
      <c r="C59" s="22" t="s">
        <v>36</v>
      </c>
      <c r="D59" s="20" t="s">
        <v>4</v>
      </c>
      <c r="E59" s="21">
        <f>E60</f>
        <v>1598.1</v>
      </c>
      <c r="F59" s="18"/>
      <c r="G59" s="7"/>
      <c r="H59" s="7"/>
      <c r="I59" s="7"/>
      <c r="J59" s="7"/>
      <c r="K59" s="7"/>
    </row>
    <row r="60" spans="1:11" ht="23.25" customHeight="1">
      <c r="A60" s="17"/>
      <c r="B60" s="31" t="s">
        <v>12</v>
      </c>
      <c r="C60" s="22" t="s">
        <v>35</v>
      </c>
      <c r="D60" s="20" t="s">
        <v>4</v>
      </c>
      <c r="E60" s="21">
        <f>E61</f>
        <v>1598.1</v>
      </c>
      <c r="F60" s="18"/>
      <c r="G60" s="7"/>
      <c r="H60" s="7"/>
      <c r="I60" s="7"/>
      <c r="J60" s="7"/>
      <c r="K60" s="7"/>
    </row>
    <row r="61" spans="1:11" ht="29.25" customHeight="1">
      <c r="A61" s="17"/>
      <c r="B61" s="19" t="s">
        <v>11</v>
      </c>
      <c r="C61" s="22" t="s">
        <v>35</v>
      </c>
      <c r="D61" s="20" t="s">
        <v>10</v>
      </c>
      <c r="E61" s="21">
        <f>E62</f>
        <v>1598.1</v>
      </c>
      <c r="F61" s="18"/>
      <c r="G61" s="7"/>
      <c r="H61" s="7"/>
      <c r="I61" s="7"/>
      <c r="J61" s="7"/>
      <c r="K61" s="7"/>
    </row>
    <row r="62" spans="1:11" ht="31.5" customHeight="1">
      <c r="A62" s="17"/>
      <c r="B62" s="19" t="s">
        <v>9</v>
      </c>
      <c r="C62" s="22" t="s">
        <v>35</v>
      </c>
      <c r="D62" s="20" t="s">
        <v>8</v>
      </c>
      <c r="E62" s="21">
        <v>1598.1</v>
      </c>
      <c r="F62" s="18"/>
      <c r="G62" s="7"/>
      <c r="H62" s="7"/>
      <c r="I62" s="7"/>
      <c r="J62" s="7"/>
      <c r="K62" s="7"/>
    </row>
    <row r="63" spans="1:11" ht="33.75" customHeight="1">
      <c r="A63" s="17"/>
      <c r="B63" s="31" t="s">
        <v>34</v>
      </c>
      <c r="C63" s="22" t="s">
        <v>33</v>
      </c>
      <c r="D63" s="20" t="s">
        <v>4</v>
      </c>
      <c r="E63" s="21">
        <f>E64+E69+E75+E78+E83</f>
        <v>19605.299999999996</v>
      </c>
      <c r="F63" s="18"/>
      <c r="G63" s="7"/>
      <c r="H63" s="7"/>
      <c r="I63" s="7"/>
      <c r="J63" s="7"/>
      <c r="K63" s="7"/>
    </row>
    <row r="64" spans="1:11" ht="29.25" customHeight="1">
      <c r="A64" s="17"/>
      <c r="B64" s="31" t="s">
        <v>32</v>
      </c>
      <c r="C64" s="22" t="s">
        <v>29</v>
      </c>
      <c r="D64" s="20" t="s">
        <v>4</v>
      </c>
      <c r="E64" s="21">
        <f>E65+E67</f>
        <v>8562.7999999999993</v>
      </c>
      <c r="F64" s="18"/>
      <c r="G64" s="7"/>
      <c r="H64" s="7"/>
      <c r="I64" s="7"/>
      <c r="J64" s="7"/>
      <c r="K64" s="7"/>
    </row>
    <row r="65" spans="1:11" ht="47.25" customHeight="1">
      <c r="A65" s="17"/>
      <c r="B65" s="19" t="s">
        <v>16</v>
      </c>
      <c r="C65" s="22" t="s">
        <v>29</v>
      </c>
      <c r="D65" s="20" t="s">
        <v>15</v>
      </c>
      <c r="E65" s="21">
        <f>E66</f>
        <v>5927.3</v>
      </c>
      <c r="F65" s="18"/>
      <c r="G65" s="7"/>
      <c r="H65" s="7"/>
      <c r="I65" s="7"/>
      <c r="J65" s="7"/>
      <c r="K65" s="7"/>
    </row>
    <row r="66" spans="1:11" ht="23.25" customHeight="1">
      <c r="A66" s="17"/>
      <c r="B66" s="19" t="s">
        <v>31</v>
      </c>
      <c r="C66" s="22" t="s">
        <v>29</v>
      </c>
      <c r="D66" s="20" t="s">
        <v>30</v>
      </c>
      <c r="E66" s="21">
        <v>5927.3</v>
      </c>
      <c r="F66" s="18"/>
      <c r="G66" s="7"/>
      <c r="H66" s="7"/>
      <c r="I66" s="7"/>
      <c r="J66" s="7"/>
      <c r="K66" s="7"/>
    </row>
    <row r="67" spans="1:11" ht="33" customHeight="1">
      <c r="A67" s="17"/>
      <c r="B67" s="19" t="s">
        <v>11</v>
      </c>
      <c r="C67" s="22" t="s">
        <v>29</v>
      </c>
      <c r="D67" s="20" t="s">
        <v>10</v>
      </c>
      <c r="E67" s="21">
        <f>E68</f>
        <v>2635.5</v>
      </c>
      <c r="F67" s="18"/>
      <c r="G67" s="7"/>
      <c r="H67" s="7"/>
      <c r="I67" s="7"/>
      <c r="J67" s="7"/>
      <c r="K67" s="7"/>
    </row>
    <row r="68" spans="1:11" ht="32.25" customHeight="1">
      <c r="A68" s="17"/>
      <c r="B68" s="19" t="s">
        <v>9</v>
      </c>
      <c r="C68" s="22" t="s">
        <v>29</v>
      </c>
      <c r="D68" s="20" t="s">
        <v>8</v>
      </c>
      <c r="E68" s="21">
        <v>2635.5</v>
      </c>
      <c r="F68" s="18"/>
      <c r="G68" s="7"/>
      <c r="H68" s="7"/>
      <c r="I68" s="7"/>
      <c r="J68" s="7"/>
      <c r="K68" s="7"/>
    </row>
    <row r="69" spans="1:11" ht="30.75" customHeight="1">
      <c r="A69" s="17"/>
      <c r="B69" s="31" t="s">
        <v>28</v>
      </c>
      <c r="C69" s="22" t="s">
        <v>22</v>
      </c>
      <c r="D69" s="20" t="s">
        <v>4</v>
      </c>
      <c r="E69" s="21">
        <f>E70</f>
        <v>517.29999999999995</v>
      </c>
      <c r="F69" s="18"/>
      <c r="G69" s="7"/>
      <c r="H69" s="7"/>
      <c r="I69" s="7"/>
      <c r="J69" s="7"/>
      <c r="K69" s="7"/>
    </row>
    <row r="70" spans="1:11" ht="23.25" customHeight="1">
      <c r="A70" s="17"/>
      <c r="B70" s="19" t="s">
        <v>27</v>
      </c>
      <c r="C70" s="22" t="s">
        <v>22</v>
      </c>
      <c r="D70" s="20" t="s">
        <v>26</v>
      </c>
      <c r="E70" s="21">
        <f>E71+E72+E73+E74</f>
        <v>517.29999999999995</v>
      </c>
      <c r="F70" s="18"/>
      <c r="G70" s="7"/>
      <c r="H70" s="7"/>
      <c r="I70" s="7"/>
      <c r="J70" s="7"/>
      <c r="K70" s="7"/>
    </row>
    <row r="71" spans="1:11" ht="23.25" customHeight="1">
      <c r="A71" s="17"/>
      <c r="B71" s="19" t="s">
        <v>78</v>
      </c>
      <c r="C71" s="22" t="s">
        <v>22</v>
      </c>
      <c r="D71" s="20">
        <v>830</v>
      </c>
      <c r="E71" s="21">
        <v>7.5</v>
      </c>
      <c r="F71" s="18"/>
      <c r="G71" s="7"/>
      <c r="H71" s="7"/>
      <c r="I71" s="7"/>
      <c r="J71" s="7"/>
      <c r="K71" s="7"/>
    </row>
    <row r="72" spans="1:11" ht="23.25" customHeight="1">
      <c r="A72" s="17"/>
      <c r="B72" s="19" t="s">
        <v>25</v>
      </c>
      <c r="C72" s="22" t="s">
        <v>22</v>
      </c>
      <c r="D72" s="20" t="s">
        <v>24</v>
      </c>
      <c r="E72" s="21">
        <v>59.8</v>
      </c>
      <c r="F72" s="18"/>
      <c r="G72" s="7"/>
      <c r="H72" s="7"/>
      <c r="I72" s="7"/>
      <c r="J72" s="7"/>
      <c r="K72" s="7"/>
    </row>
    <row r="73" spans="1:11" ht="23.25" customHeight="1">
      <c r="A73" s="17"/>
      <c r="B73" s="19" t="s">
        <v>23</v>
      </c>
      <c r="C73" s="22" t="s">
        <v>22</v>
      </c>
      <c r="D73" s="20" t="s">
        <v>21</v>
      </c>
      <c r="E73" s="21">
        <v>50</v>
      </c>
      <c r="F73" s="18"/>
      <c r="G73" s="7"/>
      <c r="H73" s="7"/>
      <c r="I73" s="7"/>
      <c r="J73" s="7"/>
      <c r="K73" s="7"/>
    </row>
    <row r="74" spans="1:11" ht="23.25" customHeight="1">
      <c r="A74" s="17"/>
      <c r="B74" s="19" t="s">
        <v>79</v>
      </c>
      <c r="C74" s="22" t="s">
        <v>82</v>
      </c>
      <c r="D74" s="20">
        <v>880</v>
      </c>
      <c r="E74" s="21">
        <v>400</v>
      </c>
      <c r="F74" s="18"/>
      <c r="G74" s="7"/>
      <c r="H74" s="7"/>
      <c r="I74" s="7"/>
      <c r="J74" s="7"/>
      <c r="K74" s="7"/>
    </row>
    <row r="75" spans="1:11" ht="23.25" customHeight="1">
      <c r="A75" s="17"/>
      <c r="B75" s="31" t="s">
        <v>20</v>
      </c>
      <c r="C75" s="22" t="s">
        <v>19</v>
      </c>
      <c r="D75" s="20" t="s">
        <v>4</v>
      </c>
      <c r="E75" s="21">
        <f>E76</f>
        <v>2215.3000000000002</v>
      </c>
      <c r="F75" s="18"/>
      <c r="G75" s="7"/>
      <c r="H75" s="7"/>
      <c r="I75" s="7"/>
      <c r="J75" s="7"/>
      <c r="K75" s="7"/>
    </row>
    <row r="76" spans="1:11" ht="45" customHeight="1">
      <c r="A76" s="17"/>
      <c r="B76" s="19" t="s">
        <v>16</v>
      </c>
      <c r="C76" s="22" t="s">
        <v>19</v>
      </c>
      <c r="D76" s="20" t="s">
        <v>15</v>
      </c>
      <c r="E76" s="21">
        <f>E77</f>
        <v>2215.3000000000002</v>
      </c>
      <c r="F76" s="18"/>
      <c r="G76" s="7"/>
      <c r="H76" s="7"/>
      <c r="I76" s="7"/>
      <c r="J76" s="7"/>
      <c r="K76" s="7"/>
    </row>
    <row r="77" spans="1:11" ht="23.25" customHeight="1">
      <c r="A77" s="17"/>
      <c r="B77" s="19" t="s">
        <v>14</v>
      </c>
      <c r="C77" s="22" t="s">
        <v>19</v>
      </c>
      <c r="D77" s="20" t="s">
        <v>13</v>
      </c>
      <c r="E77" s="21">
        <v>2215.3000000000002</v>
      </c>
      <c r="F77" s="18"/>
      <c r="G77" s="7"/>
      <c r="H77" s="7"/>
      <c r="I77" s="7"/>
      <c r="J77" s="7"/>
      <c r="K77" s="7"/>
    </row>
    <row r="78" spans="1:11" ht="23.25" customHeight="1">
      <c r="A78" s="17"/>
      <c r="B78" s="31" t="s">
        <v>18</v>
      </c>
      <c r="C78" s="22" t="s">
        <v>17</v>
      </c>
      <c r="D78" s="20" t="s">
        <v>4</v>
      </c>
      <c r="E78" s="21">
        <f>E79+E81</f>
        <v>8219.9</v>
      </c>
      <c r="F78" s="18"/>
      <c r="G78" s="7"/>
      <c r="H78" s="7"/>
      <c r="I78" s="7"/>
      <c r="J78" s="7"/>
      <c r="K78" s="7"/>
    </row>
    <row r="79" spans="1:11" ht="47.25" customHeight="1">
      <c r="A79" s="17"/>
      <c r="B79" s="19" t="s">
        <v>16</v>
      </c>
      <c r="C79" s="22" t="s">
        <v>17</v>
      </c>
      <c r="D79" s="20" t="s">
        <v>15</v>
      </c>
      <c r="E79" s="21">
        <f>E80</f>
        <v>8061.9</v>
      </c>
      <c r="F79" s="18"/>
      <c r="G79" s="7"/>
      <c r="H79" s="7"/>
      <c r="I79" s="7"/>
      <c r="J79" s="7"/>
      <c r="K79" s="7"/>
    </row>
    <row r="80" spans="1:11" ht="23.25" customHeight="1">
      <c r="A80" s="17"/>
      <c r="B80" s="19" t="s">
        <v>14</v>
      </c>
      <c r="C80" s="22" t="s">
        <v>17</v>
      </c>
      <c r="D80" s="20" t="s">
        <v>13</v>
      </c>
      <c r="E80" s="21">
        <v>8061.9</v>
      </c>
      <c r="F80" s="18"/>
      <c r="G80" s="7"/>
      <c r="H80" s="7"/>
      <c r="I80" s="7"/>
      <c r="J80" s="7"/>
      <c r="K80" s="7"/>
    </row>
    <row r="81" spans="1:11" ht="34.5" customHeight="1">
      <c r="A81" s="17"/>
      <c r="B81" s="19" t="s">
        <v>11</v>
      </c>
      <c r="C81" s="22" t="s">
        <v>17</v>
      </c>
      <c r="D81" s="20" t="s">
        <v>10</v>
      </c>
      <c r="E81" s="21">
        <f>E82</f>
        <v>158</v>
      </c>
      <c r="F81" s="18"/>
      <c r="G81" s="7"/>
      <c r="H81" s="7"/>
      <c r="I81" s="7"/>
      <c r="J81" s="7"/>
      <c r="K81" s="7"/>
    </row>
    <row r="82" spans="1:11" ht="32.25" customHeight="1">
      <c r="A82" s="17"/>
      <c r="B82" s="19" t="s">
        <v>9</v>
      </c>
      <c r="C82" s="22" t="s">
        <v>17</v>
      </c>
      <c r="D82" s="20" t="s">
        <v>8</v>
      </c>
      <c r="E82" s="21">
        <v>158</v>
      </c>
      <c r="F82" s="18"/>
      <c r="G82" s="7"/>
      <c r="H82" s="7"/>
      <c r="I82" s="7"/>
      <c r="J82" s="7"/>
      <c r="K82" s="7"/>
    </row>
    <row r="83" spans="1:11" ht="48.75" customHeight="1">
      <c r="A83" s="17"/>
      <c r="B83" s="31" t="s">
        <v>81</v>
      </c>
      <c r="C83" s="22" t="s">
        <v>80</v>
      </c>
      <c r="D83" s="20" t="s">
        <v>4</v>
      </c>
      <c r="E83" s="21">
        <f>E84</f>
        <v>90</v>
      </c>
      <c r="F83" s="18"/>
      <c r="G83" s="7"/>
      <c r="H83" s="7"/>
      <c r="I83" s="7"/>
      <c r="J83" s="7"/>
      <c r="K83" s="7"/>
    </row>
    <row r="84" spans="1:11" ht="29.25" customHeight="1">
      <c r="A84" s="17"/>
      <c r="B84" s="19" t="s">
        <v>11</v>
      </c>
      <c r="C84" s="22" t="s">
        <v>80</v>
      </c>
      <c r="D84" s="20" t="s">
        <v>10</v>
      </c>
      <c r="E84" s="21">
        <f>E85</f>
        <v>90</v>
      </c>
      <c r="F84" s="18"/>
      <c r="G84" s="7"/>
      <c r="H84" s="7"/>
      <c r="I84" s="7"/>
      <c r="J84" s="7"/>
      <c r="K84" s="7"/>
    </row>
    <row r="85" spans="1:11" ht="31.5" customHeight="1">
      <c r="A85" s="17"/>
      <c r="B85" s="31" t="s">
        <v>90</v>
      </c>
      <c r="C85" s="22" t="s">
        <v>80</v>
      </c>
      <c r="D85" s="20" t="s">
        <v>8</v>
      </c>
      <c r="E85" s="21">
        <v>90</v>
      </c>
      <c r="F85" s="18"/>
      <c r="G85" s="7"/>
      <c r="H85" s="7"/>
      <c r="I85" s="7"/>
      <c r="J85" s="7"/>
      <c r="K85" s="7"/>
    </row>
    <row r="86" spans="1:11" ht="51" customHeight="1">
      <c r="A86" s="17"/>
      <c r="B86" s="31" t="s">
        <v>7</v>
      </c>
      <c r="C86" s="22" t="s">
        <v>6</v>
      </c>
      <c r="D86" s="20" t="s">
        <v>4</v>
      </c>
      <c r="E86" s="21">
        <f>E87</f>
        <v>15372.9</v>
      </c>
      <c r="F86" s="18"/>
      <c r="G86" s="7"/>
      <c r="H86" s="7"/>
      <c r="I86" s="7"/>
      <c r="J86" s="7"/>
      <c r="K86" s="7"/>
    </row>
    <row r="87" spans="1:11" ht="61.5" customHeight="1">
      <c r="A87" s="17"/>
      <c r="B87" s="31" t="s">
        <v>5</v>
      </c>
      <c r="C87" s="22" t="s">
        <v>1</v>
      </c>
      <c r="D87" s="20" t="s">
        <v>4</v>
      </c>
      <c r="E87" s="21">
        <f>E88</f>
        <v>15372.9</v>
      </c>
      <c r="F87" s="18"/>
      <c r="G87" s="7"/>
      <c r="H87" s="7"/>
      <c r="I87" s="7"/>
      <c r="J87" s="7"/>
      <c r="K87" s="7"/>
    </row>
    <row r="88" spans="1:11" ht="23.25" customHeight="1">
      <c r="A88" s="17"/>
      <c r="B88" s="19" t="s">
        <v>3</v>
      </c>
      <c r="C88" s="22" t="s">
        <v>1</v>
      </c>
      <c r="D88" s="20" t="s">
        <v>2</v>
      </c>
      <c r="E88" s="21">
        <f>E89</f>
        <v>15372.9</v>
      </c>
      <c r="F88" s="18"/>
      <c r="G88" s="7"/>
      <c r="H88" s="7"/>
      <c r="I88" s="7"/>
      <c r="J88" s="7"/>
      <c r="K88" s="7"/>
    </row>
    <row r="89" spans="1:11" ht="66" customHeight="1">
      <c r="A89" s="17"/>
      <c r="B89" s="39" t="s">
        <v>72</v>
      </c>
      <c r="C89" s="22" t="s">
        <v>1</v>
      </c>
      <c r="D89" s="20" t="s">
        <v>0</v>
      </c>
      <c r="E89" s="21">
        <v>15372.9</v>
      </c>
      <c r="F89" s="18"/>
      <c r="G89" s="7"/>
      <c r="H89" s="7"/>
      <c r="I89" s="7"/>
      <c r="J89" s="7"/>
      <c r="K89" s="7"/>
    </row>
    <row r="90" spans="1:11" ht="25.5" customHeight="1">
      <c r="A90" s="15"/>
      <c r="B90" s="23"/>
      <c r="C90" s="10"/>
      <c r="D90" s="10"/>
      <c r="E90" s="16"/>
      <c r="F90" s="7"/>
      <c r="G90" s="7"/>
      <c r="H90" s="7"/>
      <c r="I90" s="7"/>
      <c r="J90" s="7"/>
      <c r="K90" s="7"/>
    </row>
    <row r="91" spans="1:11" ht="11.25" customHeight="1">
      <c r="A91" s="15"/>
      <c r="B91" s="23"/>
      <c r="C91" s="10"/>
      <c r="D91" s="10"/>
      <c r="E91" s="16"/>
      <c r="F91" s="7"/>
      <c r="G91" s="7"/>
      <c r="H91" s="7"/>
      <c r="I91" s="7"/>
      <c r="J91" s="7"/>
      <c r="K91" s="7"/>
    </row>
  </sheetData>
  <mergeCells count="4">
    <mergeCell ref="B5:E5"/>
    <mergeCell ref="C1:E1"/>
    <mergeCell ref="C2:E2"/>
    <mergeCell ref="C3:E3"/>
  </mergeCells>
  <pageMargins left="0.39370078740157483" right="0.39370078740157483" top="0.4" bottom="0.28000000000000003" header="0.17" footer="0.51181102362204722"/>
  <pageSetup paperSize="9" scale="80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Бюджет_4</vt:lpstr>
      <vt:lpstr>Бюджет_4!Заголовки_для_печати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Показаньева Ольга Михайловна</dc:creator>
  <cp:lastModifiedBy>Бухгалтерия</cp:lastModifiedBy>
  <cp:lastPrinted>2021-12-16T07:47:32Z</cp:lastPrinted>
  <dcterms:created xsi:type="dcterms:W3CDTF">2020-12-01T09:24:08Z</dcterms:created>
  <dcterms:modified xsi:type="dcterms:W3CDTF">2022-12-19T05:40:17Z</dcterms:modified>
</cp:coreProperties>
</file>