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бюджет  пр 6" sheetId="2" r:id="rId1"/>
  </sheets>
  <calcPr calcId="125725" iterate="1"/>
</workbook>
</file>

<file path=xl/calcChain.xml><?xml version="1.0" encoding="utf-8"?>
<calcChain xmlns="http://schemas.openxmlformats.org/spreadsheetml/2006/main">
  <c r="D12" i="2"/>
  <c r="E12"/>
  <c r="E37" s="1"/>
  <c r="D37"/>
  <c r="E31"/>
  <c r="D31"/>
  <c r="E22"/>
  <c r="E26"/>
  <c r="D24"/>
  <c r="D22" s="1"/>
  <c r="D19"/>
  <c r="E29" l="1"/>
  <c r="E33"/>
  <c r="D33"/>
  <c r="F22"/>
  <c r="D29"/>
  <c r="E35"/>
  <c r="D26"/>
  <c r="F29"/>
  <c r="D18"/>
  <c r="E18"/>
  <c r="D35"/>
  <c r="D16"/>
  <c r="F16"/>
  <c r="F37" s="1"/>
  <c r="F18"/>
  <c r="F26"/>
  <c r="F35"/>
  <c r="E16"/>
  <c r="F33"/>
</calcChain>
</file>

<file path=xl/sharedStrings.xml><?xml version="1.0" encoding="utf-8"?>
<sst xmlns="http://schemas.openxmlformats.org/spreadsheetml/2006/main" count="85" uniqueCount="54">
  <si>
    <t>Другие  общегосударственные  вопросы</t>
  </si>
  <si>
    <t>Рз</t>
  </si>
  <si>
    <t>Пр</t>
  </si>
  <si>
    <t>Наименование</t>
  </si>
  <si>
    <t>01</t>
  </si>
  <si>
    <t>02</t>
  </si>
  <si>
    <t>04</t>
  </si>
  <si>
    <t>03</t>
  </si>
  <si>
    <t>05</t>
  </si>
  <si>
    <t>тыс.рублей</t>
  </si>
  <si>
    <t>09</t>
  </si>
  <si>
    <t>Благоустройство</t>
  </si>
  <si>
    <t>1</t>
  </si>
  <si>
    <t>2</t>
  </si>
  <si>
    <t>3</t>
  </si>
  <si>
    <t>4</t>
  </si>
  <si>
    <t>5</t>
  </si>
  <si>
    <t>6</t>
  </si>
  <si>
    <t xml:space="preserve">          по  разделам  и  подразделам  функциональной  классификации  расходов  бюджета</t>
  </si>
  <si>
    <t>сельского  поселения  Русскинская</t>
  </si>
  <si>
    <t>10</t>
  </si>
  <si>
    <t>Жилищное хозяйство</t>
  </si>
  <si>
    <t>13</t>
  </si>
  <si>
    <t>ОБЩЕГОСУДАРСТВЕННЫЕ  ВОПРОСЫ</t>
  </si>
  <si>
    <t>14</t>
  </si>
  <si>
    <t>Прочие межбюджетные трансферты общего характера</t>
  </si>
  <si>
    <t>Другие вопросы в области национальной безопасности и правоохранительной деятельности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</si>
  <si>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</si>
  <si>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</si>
  <si>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</si>
  <si>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Дорожное хозяйство (дорожные фонды)</t>
  </si>
  <si>
    <t>06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</si>
  <si>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</si>
  <si>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</si>
  <si>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</si>
  <si>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МЕЖБЮДЖЕТНЫЕ ТРАНСФЕРТЫ ОБЩЕГО ХАРАКТЕРА БЮДЖЕТАМ СУБЪЕКТОВ РОССИЙСКОЙ ФЕДЕРАЦИИ И МУНИЦИПАЛЬНЫХ ОБРАЗОВАНИЙ</t>
  </si>
  <si>
    <t>Расходы, осуществляемые по вопросам местного значения</t>
  </si>
  <si>
    <t>Расходы, осуществляемые за счет средств, передаваемых для обеспечения осуществления органами местного самоуправления отдельных государственных полномочий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</si>
  <si>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</si>
  <si>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</si>
  <si>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</si>
  <si>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</si>
  <si>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</si>
  <si>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</si>
  <si>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Приложение  3</t>
  </si>
  <si>
    <t>Другие вопросы в области охраны окружающей среды</t>
  </si>
  <si>
    <t>Сельское хозяйство и рыбаловство</t>
  </si>
  <si>
    <t>Общеэкономические вопросы</t>
  </si>
  <si>
    <t xml:space="preserve">       Расходы  бюджета  сельского  поселения  Русскинская  за  2022  год</t>
  </si>
  <si>
    <t>07</t>
  </si>
  <si>
    <t>ОБРАЗОВАНИЕ</t>
  </si>
  <si>
    <t>Профессиональная подготовка, переподготовка и повышение квалификации</t>
  </si>
  <si>
    <t>от  " 27 " апреля 2023 года № 188</t>
  </si>
  <si>
    <t>к  решению  Совета  депутатов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</si>
</sst>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_-* #,##0.0_р_._-;\-* #,##0.0_р_._-;_-* &quot;-&quot;?_р_._-;_-@_-"/>
    <numFmt numFmtId="168" formatCode="_-* #,##0.0\ _₽_-;\-* #,##0.0\ _₽_-;_-* &quot;-&quot;?\ _₽_-;_-@_-"/>
    <numFmt numFmtId="169" formatCode="#,##0.0"/>
  </numFmts>
  <fonts count="9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3" xfId="0" applyFont="1" applyFill="1" applyBorder="1" applyAlignment="1">
      <alignment vertical="center"/>
    </xf>
    <xf numFmtId="165" fontId="4" fillId="0" borderId="7" xfId="1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165" fontId="4" fillId="0" borderId="2" xfId="1" applyNumberFormat="1" applyFont="1" applyFill="1" applyBorder="1" applyAlignment="1">
      <alignment vertical="center"/>
    </xf>
    <xf numFmtId="165" fontId="4" fillId="0" borderId="12" xfId="1" applyNumberFormat="1" applyFont="1" applyFill="1" applyBorder="1" applyAlignment="1">
      <alignment vertical="center"/>
    </xf>
    <xf numFmtId="165" fontId="7" fillId="0" borderId="1" xfId="1" applyNumberFormat="1" applyFont="1" applyFill="1" applyBorder="1" applyAlignment="1">
      <alignment vertical="center"/>
    </xf>
    <xf numFmtId="165" fontId="7" fillId="0" borderId="10" xfId="1" applyNumberFormat="1" applyFont="1" applyFill="1" applyBorder="1" applyAlignment="1">
      <alignment vertical="center"/>
    </xf>
    <xf numFmtId="165" fontId="4" fillId="0" borderId="10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/>
    <xf numFmtId="168" fontId="6" fillId="0" borderId="0" xfId="0" applyNumberFormat="1" applyFont="1" applyFill="1" applyAlignment="1">
      <alignment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/>
    <xf numFmtId="49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49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5" fontId="7" fillId="0" borderId="2" xfId="1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 wrapText="1"/>
    </xf>
    <xf numFmtId="49" fontId="4" fillId="0" borderId="5" xfId="1" applyNumberFormat="1" applyFont="1" applyFill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/>
    </xf>
    <xf numFmtId="0" fontId="4" fillId="0" borderId="4" xfId="0" applyFont="1" applyFill="1" applyBorder="1" applyAlignment="1">
      <alignment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4" fillId="0" borderId="4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8" xfId="1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49" fontId="7" fillId="0" borderId="8" xfId="1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65" fontId="7" fillId="0" borderId="8" xfId="1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165" fontId="7" fillId="0" borderId="7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165" fontId="7" fillId="0" borderId="11" xfId="1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169" fontId="5" fillId="0" borderId="0" xfId="0" applyNumberFormat="1" applyFont="1" applyFill="1"/>
    <xf numFmtId="168" fontId="5" fillId="0" borderId="0" xfId="0" applyNumberFormat="1" applyFont="1" applyFill="1"/>
    <xf numFmtId="166" fontId="5" fillId="0" borderId="0" xfId="0" applyNumberFormat="1" applyFont="1" applyFill="1"/>
    <xf numFmtId="49" fontId="6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168" fontId="7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110" zoomScaleNormal="110" workbookViewId="0">
      <selection activeCell="I10" sqref="I10"/>
    </sheetView>
  </sheetViews>
  <sheetFormatPr defaultColWidth="9.109375" defaultRowHeight="13.2"/>
  <cols>
    <col min="1" max="1" width="45.44140625" style="10" customWidth="1"/>
    <col min="2" max="2" width="6.33203125" style="22" customWidth="1"/>
    <col min="3" max="3" width="7.33203125" style="10" customWidth="1"/>
    <col min="4" max="4" width="14.33203125" style="10" customWidth="1"/>
    <col min="5" max="5" width="13.44140625" style="10" customWidth="1"/>
    <col min="6" max="6" width="20.33203125" style="10" customWidth="1"/>
    <col min="7" max="7" width="12.44140625" style="10" customWidth="1"/>
    <col min="8" max="8" width="10" style="10" bestFit="1" customWidth="1"/>
    <col min="9" max="16384" width="9.109375" style="10"/>
  </cols>
  <sheetData>
    <row r="1" spans="1:8" ht="15.6">
      <c r="A1" s="19"/>
      <c r="B1" s="20"/>
      <c r="D1" s="9"/>
      <c r="E1" s="9"/>
      <c r="F1" s="61" t="s">
        <v>44</v>
      </c>
    </row>
    <row r="2" spans="1:8" ht="15.6">
      <c r="A2" s="21"/>
      <c r="D2" s="9"/>
      <c r="E2" s="9"/>
      <c r="F2" s="61" t="s">
        <v>53</v>
      </c>
    </row>
    <row r="3" spans="1:8" ht="15.6">
      <c r="A3" s="21"/>
      <c r="D3" s="9"/>
      <c r="E3" s="9"/>
      <c r="F3" s="61" t="s">
        <v>19</v>
      </c>
    </row>
    <row r="4" spans="1:8">
      <c r="D4" s="66" t="s">
        <v>52</v>
      </c>
      <c r="E4" s="66"/>
      <c r="F4" s="66"/>
    </row>
    <row r="5" spans="1:8">
      <c r="D5" s="61"/>
      <c r="E5" s="61"/>
      <c r="F5" s="61"/>
    </row>
    <row r="6" spans="1:8" ht="15.75" customHeight="1">
      <c r="A6" s="64" t="s">
        <v>48</v>
      </c>
      <c r="B6" s="65"/>
      <c r="C6" s="65"/>
      <c r="D6" s="65"/>
      <c r="E6" s="65"/>
      <c r="F6" s="65"/>
    </row>
    <row r="7" spans="1:8">
      <c r="A7" s="64" t="s">
        <v>18</v>
      </c>
      <c r="B7" s="65"/>
      <c r="C7" s="65"/>
      <c r="D7" s="65"/>
      <c r="E7" s="65"/>
      <c r="F7" s="65"/>
    </row>
    <row r="8" spans="1:8">
      <c r="A8" s="59"/>
      <c r="B8" s="23"/>
      <c r="C8" s="60"/>
      <c r="D8" s="60"/>
      <c r="E8" s="60"/>
      <c r="F8" s="60"/>
    </row>
    <row r="9" spans="1:8" ht="11.25" customHeight="1">
      <c r="D9" s="61"/>
      <c r="F9" s="12" t="s">
        <v>9</v>
      </c>
    </row>
    <row r="10" spans="1:8" s="12" customFormat="1" ht="88.5" customHeight="1">
      <c r="A10" s="24" t="s">
        <v>3</v>
      </c>
      <c r="B10" s="25" t="s">
        <v>1</v>
      </c>
      <c r="C10" s="25" t="s">
        <v>2</v>
      </c>
      <c r="D10" s="26" t="s">
        <v>36</v>
      </c>
      <c r="E10" s="26" t="s">
        <v>36</v>
      </c>
      <c r="F10" s="27" t="s">
        <v>37</v>
      </c>
      <c r="G10" s="11"/>
    </row>
    <row r="11" spans="1:8" s="12" customFormat="1" ht="11.25" customHeight="1">
      <c r="A11" s="24" t="s">
        <v>12</v>
      </c>
      <c r="B11" s="24" t="s">
        <v>13</v>
      </c>
      <c r="C11" s="24" t="s">
        <v>14</v>
      </c>
      <c r="D11" s="24" t="s">
        <v>15</v>
      </c>
      <c r="E11" s="27" t="s">
        <v>16</v>
      </c>
      <c r="F11" s="27" t="s">
        <v>17</v>
      </c>
    </row>
    <row r="12" spans="1:8" s="13" customFormat="1" ht="16.5" customHeight="1">
      <c r="A12" s="28" t="s">
        <v>23</v>
      </c>
      <c r="B12" s="29" t="s">
        <v>4</v>
      </c>
      <c r="C12" s="30"/>
      <c r="D12" s="31">
        <f>D13+D14+D15</f>
        <v>34282.699999999997</v>
      </c>
      <c r="E12" s="31">
        <f>E13+E14+E15</f>
        <v>34282.699999999997</v>
      </c>
      <c r="F12" s="6">
        <v>0</v>
      </c>
    </row>
    <row r="13" spans="1:8" s="14" customFormat="1" ht="24.75" customHeight="1">
      <c r="A13" s="32" t="s">
        <v>32</v>
      </c>
      <c r="B13" s="33" t="s">
        <v>4</v>
      </c>
      <c r="C13" s="34" t="s">
        <v>5</v>
      </c>
      <c r="D13" s="2">
        <v>2050.6999999999998</v>
      </c>
      <c r="E13" s="2">
        <v>2050.6999999999998</v>
      </c>
      <c r="F13" s="3">
        <v>0</v>
      </c>
      <c r="H13" s="35"/>
    </row>
    <row r="14" spans="1:8" ht="43.5" customHeight="1">
      <c r="A14" s="36" t="s">
        <v>33</v>
      </c>
      <c r="B14" s="37" t="s">
        <v>4</v>
      </c>
      <c r="C14" s="37" t="s">
        <v>6</v>
      </c>
      <c r="D14" s="4">
        <v>9541.7000000000007</v>
      </c>
      <c r="E14" s="4">
        <v>9541.7000000000007</v>
      </c>
      <c r="F14" s="3">
        <v>0</v>
      </c>
    </row>
    <row r="15" spans="1:8" s="14" customFormat="1" ht="21.75" customHeight="1">
      <c r="A15" s="38" t="s">
        <v>0</v>
      </c>
      <c r="B15" s="39" t="s">
        <v>4</v>
      </c>
      <c r="C15" s="37" t="s">
        <v>22</v>
      </c>
      <c r="D15" s="5">
        <v>22690.3</v>
      </c>
      <c r="E15" s="5">
        <v>22690.3</v>
      </c>
      <c r="F15" s="3">
        <v>0</v>
      </c>
    </row>
    <row r="16" spans="1:8" s="15" customFormat="1" ht="20.25" customHeight="1">
      <c r="A16" s="30" t="s">
        <v>38</v>
      </c>
      <c r="B16" s="29" t="s">
        <v>5</v>
      </c>
      <c r="C16" s="30"/>
      <c r="D16" s="6">
        <f>D17</f>
        <v>261.7</v>
      </c>
      <c r="E16" s="6">
        <f>E17</f>
        <v>0</v>
      </c>
      <c r="F16" s="6">
        <f>F17</f>
        <v>261.7</v>
      </c>
    </row>
    <row r="17" spans="1:6" s="16" customFormat="1" ht="26.25" customHeight="1">
      <c r="A17" s="40" t="s">
        <v>34</v>
      </c>
      <c r="B17" s="41" t="s">
        <v>5</v>
      </c>
      <c r="C17" s="42" t="s">
        <v>7</v>
      </c>
      <c r="D17" s="3">
        <v>261.7</v>
      </c>
      <c r="E17" s="3">
        <v>0</v>
      </c>
      <c r="F17" s="3">
        <v>261.7</v>
      </c>
    </row>
    <row r="18" spans="1:6" s="15" customFormat="1" ht="21" customHeight="1">
      <c r="A18" s="43" t="s">
        <v>39</v>
      </c>
      <c r="B18" s="29" t="s">
        <v>7</v>
      </c>
      <c r="C18" s="44"/>
      <c r="D18" s="7">
        <f>D19+D20+D21</f>
        <v>288.3</v>
      </c>
      <c r="E18" s="7">
        <f>E20+E21</f>
        <v>206.70000000000002</v>
      </c>
      <c r="F18" s="6">
        <f>F20+F19+F21</f>
        <v>81.599999999999994</v>
      </c>
    </row>
    <row r="19" spans="1:6" s="16" customFormat="1" ht="19.5" customHeight="1">
      <c r="A19" s="45" t="s">
        <v>27</v>
      </c>
      <c r="B19" s="41" t="s">
        <v>7</v>
      </c>
      <c r="C19" s="42" t="s">
        <v>6</v>
      </c>
      <c r="D19" s="8">
        <f>F19</f>
        <v>81.599999999999994</v>
      </c>
      <c r="E19" s="8">
        <v>0</v>
      </c>
      <c r="F19" s="3">
        <v>81.599999999999994</v>
      </c>
    </row>
    <row r="20" spans="1:6" s="16" customFormat="1" ht="28.5" customHeight="1">
      <c r="A20" s="45" t="s">
        <v>28</v>
      </c>
      <c r="B20" s="41" t="s">
        <v>7</v>
      </c>
      <c r="C20" s="42" t="s">
        <v>20</v>
      </c>
      <c r="D20" s="8">
        <v>156.80000000000001</v>
      </c>
      <c r="E20" s="8">
        <v>156.80000000000001</v>
      </c>
      <c r="F20" s="3"/>
    </row>
    <row r="21" spans="1:6" s="16" customFormat="1" ht="23.25" customHeight="1">
      <c r="A21" s="45" t="s">
        <v>26</v>
      </c>
      <c r="B21" s="41" t="s">
        <v>7</v>
      </c>
      <c r="C21" s="42" t="s">
        <v>24</v>
      </c>
      <c r="D21" s="8">
        <v>49.9</v>
      </c>
      <c r="E21" s="8">
        <v>49.9</v>
      </c>
      <c r="F21" s="3"/>
    </row>
    <row r="22" spans="1:6" s="15" customFormat="1" ht="19.5" customHeight="1">
      <c r="A22" s="46" t="s">
        <v>40</v>
      </c>
      <c r="B22" s="29" t="s">
        <v>6</v>
      </c>
      <c r="C22" s="44"/>
      <c r="D22" s="7">
        <f>D25+D24+D23</f>
        <v>1161.6000000000001</v>
      </c>
      <c r="E22" s="7">
        <f>E23+E24+E25</f>
        <v>1132.5</v>
      </c>
      <c r="F22" s="6">
        <f>F24+F23</f>
        <v>29.1</v>
      </c>
    </row>
    <row r="23" spans="1:6" s="15" customFormat="1" ht="19.5" customHeight="1">
      <c r="A23" s="47" t="s">
        <v>47</v>
      </c>
      <c r="B23" s="41" t="s">
        <v>6</v>
      </c>
      <c r="C23" s="42" t="s">
        <v>4</v>
      </c>
      <c r="D23" s="8">
        <v>36.700000000000003</v>
      </c>
      <c r="E23" s="8">
        <v>36.700000000000003</v>
      </c>
      <c r="F23" s="3"/>
    </row>
    <row r="24" spans="1:6" s="16" customFormat="1" ht="19.5" customHeight="1">
      <c r="A24" s="47" t="s">
        <v>46</v>
      </c>
      <c r="B24" s="41" t="s">
        <v>6</v>
      </c>
      <c r="C24" s="42" t="s">
        <v>8</v>
      </c>
      <c r="D24" s="8">
        <f>E24+F24</f>
        <v>125.19999999999999</v>
      </c>
      <c r="E24" s="8">
        <v>96.1</v>
      </c>
      <c r="F24" s="3">
        <v>29.1</v>
      </c>
    </row>
    <row r="25" spans="1:6" s="15" customFormat="1" ht="15.9" customHeight="1">
      <c r="A25" s="47" t="s">
        <v>30</v>
      </c>
      <c r="B25" s="41" t="s">
        <v>6</v>
      </c>
      <c r="C25" s="42" t="s">
        <v>10</v>
      </c>
      <c r="D25" s="8">
        <v>999.7</v>
      </c>
      <c r="E25" s="8">
        <v>999.7</v>
      </c>
      <c r="F25" s="3"/>
    </row>
    <row r="26" spans="1:6" s="15" customFormat="1" ht="19.5" customHeight="1">
      <c r="A26" s="46" t="s">
        <v>41</v>
      </c>
      <c r="B26" s="29" t="s">
        <v>8</v>
      </c>
      <c r="C26" s="30"/>
      <c r="D26" s="7">
        <f>D27+D28</f>
        <v>23623.3</v>
      </c>
      <c r="E26" s="7">
        <f>E27+E28</f>
        <v>23623.3</v>
      </c>
      <c r="F26" s="6">
        <f>F27+F28</f>
        <v>0</v>
      </c>
    </row>
    <row r="27" spans="1:6" s="16" customFormat="1" ht="20.25" customHeight="1">
      <c r="A27" s="47" t="s">
        <v>21</v>
      </c>
      <c r="B27" s="42" t="s">
        <v>8</v>
      </c>
      <c r="C27" s="42" t="s">
        <v>4</v>
      </c>
      <c r="D27" s="8">
        <v>5834.7</v>
      </c>
      <c r="E27" s="8">
        <v>5834.7</v>
      </c>
      <c r="F27" s="3">
        <v>0</v>
      </c>
    </row>
    <row r="28" spans="1:6" s="16" customFormat="1" ht="21" customHeight="1">
      <c r="A28" s="1" t="s">
        <v>11</v>
      </c>
      <c r="B28" s="42" t="s">
        <v>8</v>
      </c>
      <c r="C28" s="42" t="s">
        <v>7</v>
      </c>
      <c r="D28" s="8">
        <v>17788.599999999999</v>
      </c>
      <c r="E28" s="8">
        <v>17788.599999999999</v>
      </c>
      <c r="F28" s="3">
        <v>0</v>
      </c>
    </row>
    <row r="29" spans="1:6" s="15" customFormat="1" ht="21" customHeight="1">
      <c r="A29" s="48" t="s">
        <v>42</v>
      </c>
      <c r="B29" s="44" t="s">
        <v>31</v>
      </c>
      <c r="C29" s="44"/>
      <c r="D29" s="7">
        <f>D30</f>
        <v>250</v>
      </c>
      <c r="E29" s="49">
        <f>E30</f>
        <v>250</v>
      </c>
      <c r="F29" s="6">
        <f>F30</f>
        <v>0</v>
      </c>
    </row>
    <row r="30" spans="1:6" s="16" customFormat="1" ht="21" customHeight="1">
      <c r="A30" s="40" t="s">
        <v>45</v>
      </c>
      <c r="B30" s="42" t="s">
        <v>31</v>
      </c>
      <c r="C30" s="42" t="s">
        <v>7</v>
      </c>
      <c r="D30" s="8">
        <v>250</v>
      </c>
      <c r="E30" s="8">
        <v>250</v>
      </c>
      <c r="F30" s="3">
        <v>0</v>
      </c>
    </row>
    <row r="31" spans="1:6" s="16" customFormat="1" ht="21" customHeight="1">
      <c r="A31" s="50" t="s">
        <v>50</v>
      </c>
      <c r="B31" s="44" t="s">
        <v>49</v>
      </c>
      <c r="C31" s="42"/>
      <c r="D31" s="6">
        <f>D32</f>
        <v>15</v>
      </c>
      <c r="E31" s="6">
        <f>E32</f>
        <v>15</v>
      </c>
      <c r="F31" s="3"/>
    </row>
    <row r="32" spans="1:6" s="16" customFormat="1" ht="21" customHeight="1">
      <c r="A32" s="40" t="s">
        <v>51</v>
      </c>
      <c r="B32" s="42" t="s">
        <v>49</v>
      </c>
      <c r="C32" s="42" t="s">
        <v>8</v>
      </c>
      <c r="D32" s="3">
        <v>15</v>
      </c>
      <c r="E32" s="3">
        <v>15</v>
      </c>
      <c r="F32" s="3"/>
    </row>
    <row r="33" spans="1:7" s="17" customFormat="1" ht="24" customHeight="1">
      <c r="A33" s="48" t="s">
        <v>43</v>
      </c>
      <c r="B33" s="44" t="s">
        <v>20</v>
      </c>
      <c r="C33" s="44"/>
      <c r="D33" s="51">
        <f>D34</f>
        <v>60</v>
      </c>
      <c r="E33" s="51">
        <f>E34</f>
        <v>60</v>
      </c>
      <c r="F33" s="6">
        <f>F34</f>
        <v>0</v>
      </c>
    </row>
    <row r="34" spans="1:7" ht="18" customHeight="1">
      <c r="A34" s="1" t="s">
        <v>29</v>
      </c>
      <c r="B34" s="42" t="s">
        <v>20</v>
      </c>
      <c r="C34" s="42" t="s">
        <v>4</v>
      </c>
      <c r="D34" s="2">
        <v>60</v>
      </c>
      <c r="E34" s="2">
        <v>60</v>
      </c>
      <c r="F34" s="3">
        <v>0</v>
      </c>
    </row>
    <row r="35" spans="1:7" s="13" customFormat="1" ht="34.5" customHeight="1">
      <c r="A35" s="52" t="s">
        <v>35</v>
      </c>
      <c r="B35" s="29" t="s">
        <v>24</v>
      </c>
      <c r="C35" s="29"/>
      <c r="D35" s="6">
        <f>D36</f>
        <v>16298.8</v>
      </c>
      <c r="E35" s="6">
        <f>E36</f>
        <v>16298.8</v>
      </c>
      <c r="F35" s="6">
        <f>F36</f>
        <v>0</v>
      </c>
    </row>
    <row r="36" spans="1:7" s="14" customFormat="1" ht="23.25" customHeight="1" thickBot="1">
      <c r="A36" s="53" t="s">
        <v>25</v>
      </c>
      <c r="B36" s="37" t="s">
        <v>24</v>
      </c>
      <c r="C36" s="37" t="s">
        <v>7</v>
      </c>
      <c r="D36" s="4">
        <v>16298.8</v>
      </c>
      <c r="E36" s="4">
        <v>16298.8</v>
      </c>
      <c r="F36" s="4">
        <v>0</v>
      </c>
    </row>
    <row r="37" spans="1:7" s="55" customFormat="1" ht="19.5" customHeight="1" thickBot="1">
      <c r="A37" s="62"/>
      <c r="B37" s="63"/>
      <c r="C37" s="63"/>
      <c r="D37" s="54">
        <f>D12+D16+D18+D22+D26+D29+D33+D35+D31</f>
        <v>76241.399999999994</v>
      </c>
      <c r="E37" s="54">
        <f>E12+E16+E18+E22+E26+E29+E33+E35+E31</f>
        <v>75869</v>
      </c>
      <c r="F37" s="54">
        <f>F16+F18+F22</f>
        <v>372.4</v>
      </c>
      <c r="G37" s="18"/>
    </row>
    <row r="39" spans="1:7" ht="10.5" customHeight="1">
      <c r="D39" s="56"/>
      <c r="F39" s="57"/>
    </row>
    <row r="40" spans="1:7" ht="10.5" customHeight="1">
      <c r="E40" s="58"/>
    </row>
    <row r="41" spans="1:7" ht="10.5" customHeight="1">
      <c r="D41" s="57"/>
      <c r="F41" s="57"/>
    </row>
    <row r="42" spans="1:7" ht="10.5" customHeight="1"/>
    <row r="43" spans="1:7" ht="10.5" customHeight="1"/>
    <row r="44" spans="1:7" ht="10.5" customHeight="1">
      <c r="E44" s="58"/>
    </row>
    <row r="45" spans="1:7" ht="10.5" customHeight="1"/>
  </sheetData>
  <mergeCells count="4">
    <mergeCell ref="A37:C37"/>
    <mergeCell ref="A6:F6"/>
    <mergeCell ref="A7:F7"/>
    <mergeCell ref="D4:F4"/>
  </mergeCells>
  <phoneticPr fontId="0" type="noConversion"/>
  <pageMargins left="0.78740157480314965" right="0.15748031496062992" top="0.43307086614173229" bottom="0.43307086614173229" header="0.39370078740157483" footer="0.47244094488188981"/>
  <pageSetup paperSize="9" scale="8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 пр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Бухгалтерия</cp:lastModifiedBy>
  <cp:lastPrinted>2023-05-12T07:16:55Z</cp:lastPrinted>
  <dcterms:created xsi:type="dcterms:W3CDTF">1996-10-08T23:32:33Z</dcterms:created>
  <dcterms:modified xsi:type="dcterms:W3CDTF">2023-05-12T07:39:46Z</dcterms:modified>
</cp:coreProperties>
</file>