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60"/>
  </bookViews>
  <sheets>
    <sheet name="Бюджет_4" sheetId="1" r:id="rId1"/>
  </sheets>
  <definedNames>
    <definedName name="_xlnm.Print_Titles" localSheetId="0">Бюджет_4!$7:$7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/>
  <c r="E56"/>
  <c r="E22"/>
  <c r="E19"/>
  <c r="E9"/>
  <c r="E37"/>
  <c r="E63"/>
  <c r="E62"/>
  <c r="E50"/>
  <c r="E49" s="1"/>
  <c r="E45" s="1"/>
  <c r="E17"/>
  <c r="E16" s="1"/>
  <c r="E14"/>
  <c r="E13" s="1"/>
  <c r="E11"/>
  <c r="E10" s="1"/>
  <c r="E75" l="1"/>
  <c r="E74" s="1"/>
  <c r="E72"/>
  <c r="E60"/>
  <c r="E43"/>
  <c r="E42" s="1"/>
  <c r="E41" s="1"/>
  <c r="E39"/>
  <c r="E38" s="1"/>
  <c r="E35"/>
  <c r="E29"/>
  <c r="E28" s="1"/>
  <c r="E26"/>
  <c r="E25" s="1"/>
  <c r="E31" l="1"/>
  <c r="E58" l="1"/>
  <c r="E54" l="1"/>
  <c r="E53" s="1"/>
  <c r="E52" s="1"/>
  <c r="E70" l="1"/>
  <c r="E67"/>
  <c r="E79" l="1"/>
  <c r="E57"/>
  <c r="E66"/>
  <c r="E78" l="1"/>
  <c r="E77" s="1"/>
  <c r="E69" l="1"/>
</calcChain>
</file>

<file path=xl/sharedStrings.xml><?xml version="1.0" encoding="utf-8"?>
<sst xmlns="http://schemas.openxmlformats.org/spreadsheetml/2006/main" count="221" uniqueCount="88">
  <si>
    <t>540</t>
  </si>
  <si>
    <t>48.0.00.89020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</si>
  <si>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</si>
  <si>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</si>
  <si>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</si>
  <si>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</si>
  <si>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48.0.00.00000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</si>
  <si>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</si>
  <si>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</si>
  <si>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</si>
  <si>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</si>
  <si>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</si>
  <si>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</si>
  <si>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</si>
  <si>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</si>
  <si>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</si>
  <si>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</si>
  <si>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47.0.00.02040</t>
  </si>
  <si>
    <t>Расходы на обеспечение функций органов местного самоуправления</t>
  </si>
  <si>
    <t>47.0.00.02030</t>
  </si>
  <si>
    <t>Расходы на содержание главы муниципального образования</t>
  </si>
  <si>
    <t>870</t>
  </si>
  <si>
    <t>47.0.00.00690</t>
  </si>
  <si>
    <t>Резервные средства</t>
  </si>
  <si>
    <t>850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</si>
  <si>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</si>
  <si>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</si>
  <si>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</si>
  <si>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</si>
  <si>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</si>
  <si>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</si>
  <si>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</si>
  <si>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</si>
  <si>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47.0.00.00000</t>
  </si>
  <si>
    <t>Муниципальная программа  «Развитие муниципальной службы в муниципальном образовании сельское поселение  Русскинская»</t>
  </si>
  <si>
    <t>46.0.00.20600</t>
  </si>
  <si>
    <t>46.0.00.00000</t>
  </si>
  <si>
    <t>45.0.00.00000</t>
  </si>
  <si>
    <t>44.0.00.00000</t>
  </si>
  <si>
    <t>43.0.00.00000</t>
  </si>
  <si>
    <t>Непрограммная деятельность сельского поселения Русскинская</t>
  </si>
  <si>
    <t>41.0.00.00000</t>
  </si>
  <si>
    <t>ВР</t>
  </si>
  <si>
    <t>ЦСР</t>
  </si>
  <si>
    <t>Наименование</t>
  </si>
  <si>
    <t>(тыс.рублей)</t>
  </si>
  <si>
    <t>Ед.измерения</t>
  </si>
  <si>
    <t>Бюджет сельского поселения Русскинская</t>
  </si>
  <si>
    <t>43.0.00.20600</t>
  </si>
  <si>
    <t xml:space="preserve">Муниципальная программа «Содержание улично-дорожной сети сельского поселения Русскинская </t>
  </si>
  <si>
    <t xml:space="preserve">Муниципальная программа «Формирование комфортной городской среды» </t>
  </si>
  <si>
    <t>43.0.00.82300</t>
  </si>
  <si>
    <t>43.0.00.S2300</t>
  </si>
  <si>
    <t>Создания условий для деятельности народных дружин за счет иных межбюджетных трансфертов (софинансирование)</t>
  </si>
  <si>
    <t>Муниципальная программа "Укрепление пожарной безопасности на территории муниципального образования сельское поселение Русскинская"</t>
  </si>
  <si>
    <t>Создание условий для деятельности народных дружин за счет иных межбюджетных трансфертов</t>
  </si>
  <si>
    <t>Приложение  11</t>
  </si>
  <si>
    <t>41.1.00.89161</t>
  </si>
  <si>
    <t>41.1.00.89162</t>
  </si>
  <si>
    <t>Исполнение публично-нормативных обязательств</t>
  </si>
  <si>
    <t>41.1.00.72600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</si>
  <si>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</si>
  <si>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</si>
  <si>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</si>
  <si>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</si>
  <si>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45.0.00.89010</t>
  </si>
  <si>
    <t>Муниципальная программа сельского поселения Русскинская «Профилактика правонарушений»</t>
  </si>
  <si>
    <t>41.1.00.89320</t>
  </si>
  <si>
    <t>44.0.00.89134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</si>
  <si>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</si>
  <si>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47.0.00.20600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</si>
  <si>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</si>
  <si>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Возмещение затрат по вывозу бытовых сточных вод</t>
  </si>
  <si>
    <t>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</t>
  </si>
  <si>
    <t>Обустройство пожарных разрывов и минерализованных полос на территории Сургутского района</t>
  </si>
  <si>
    <t>Благоустройство  мест общего пользования  территорий поселений из местного бюджета</t>
  </si>
  <si>
    <t>Содержание и ремонт автомобильных дорог</t>
  </si>
  <si>
    <t xml:space="preserve"> Субсидии юридическим лицам (за исключением субсидий государственным (муниципальным) учреждениям</t>
  </si>
  <si>
    <t>Распределение бюджетных ассигнований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2024 год</t>
  </si>
  <si>
    <t>Сумма на 2024 год</t>
  </si>
  <si>
    <t>41.1.00.20600</t>
  </si>
  <si>
    <t>45.0.00.20600</t>
  </si>
  <si>
    <t>41.1.00.51180</t>
  </si>
  <si>
    <t>41.1.00.59300</t>
  </si>
  <si>
    <t>Осуществление первичного воинского учёта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</si>
  <si>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</si>
  <si>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к решению Совета депутатов  сельского                                                                                       </t>
  </si>
  <si>
    <t xml:space="preserve">поселения Русскинская № 13 от " 26 " декабря 2023 г 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</si>
</sst>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00"/>
    <numFmt numFmtId="165" formatCode="0000000000"/>
    <numFmt numFmtId="166" formatCode="_-* #,##0.0_р_._-;\-* #,##0.0_р_._-;_-* &quot;-&quot;??_р_._-;_-@_-"/>
    <numFmt numFmtId="167" formatCode="_-* #,##0.0_р_._-;\-* #,##0.0_р_._-;_-* &quot;-&quot;?_р_._-;_-@_-"/>
  </numFmts>
  <fonts count="9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2" fillId="0" borderId="3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 hidden="1"/>
    </xf>
    <xf numFmtId="0" fontId="8" fillId="0" borderId="0" xfId="0" applyNumberFormat="1" applyFont="1" applyFill="1" applyAlignment="1" applyProtection="1">
      <alignment vertical="center" wrapText="1"/>
      <protection hidden="1"/>
    </xf>
    <xf numFmtId="0" fontId="8" fillId="0" borderId="0" xfId="0" applyNumberFormat="1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3" xfId="0" applyNumberFormat="1" applyFont="1" applyFill="1" applyBorder="1" applyAlignment="1" applyProtection="1">
      <alignment vertical="center"/>
      <protection hidden="1"/>
    </xf>
    <xf numFmtId="0" fontId="7" fillId="0" borderId="2" xfId="0" applyNumberFormat="1" applyFont="1" applyFill="1" applyBorder="1" applyAlignment="1" applyProtection="1">
      <alignment vertical="center"/>
      <protection hidden="1"/>
    </xf>
    <xf numFmtId="164" fontId="7" fillId="0" borderId="1" xfId="0" applyNumberFormat="1" applyFont="1" applyFill="1" applyBorder="1" applyAlignment="1" applyProtection="1">
      <alignment vertical="center" wrapText="1"/>
      <protection hidden="1"/>
    </xf>
    <xf numFmtId="164" fontId="7" fillId="0" borderId="1" xfId="0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right" vertical="center"/>
      <protection hidden="1"/>
    </xf>
    <xf numFmtId="165" fontId="7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165" fontId="7" fillId="0" borderId="0" xfId="0" applyNumberFormat="1" applyFont="1" applyFill="1" applyBorder="1" applyAlignment="1" applyProtection="1">
      <alignment vertical="center" wrapText="1"/>
      <protection hidden="1"/>
    </xf>
    <xf numFmtId="165" fontId="7" fillId="0" borderId="1" xfId="0" applyNumberFormat="1" applyFont="1" applyFill="1" applyBorder="1" applyAlignment="1" applyProtection="1">
      <alignment vertical="center" wrapText="1"/>
      <protection hidden="1"/>
    </xf>
    <xf numFmtId="164" fontId="2" fillId="0" borderId="1" xfId="0" applyNumberFormat="1" applyFont="1" applyFill="1" applyBorder="1" applyAlignment="1" applyProtection="1">
      <alignment vertical="center" wrapText="1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166" fontId="2" fillId="0" borderId="1" xfId="1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Fill="1" applyBorder="1" applyAlignment="1">
      <alignment vertical="center" wrapText="1"/>
    </xf>
    <xf numFmtId="167" fontId="3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64" fontId="7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167" fontId="7" fillId="0" borderId="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2" xfId="0" applyNumberFormat="1" applyFont="1" applyFill="1" applyBorder="1" applyAlignment="1" applyProtection="1">
      <alignment horizontal="left" vertical="center"/>
      <protection hidden="1"/>
    </xf>
    <xf numFmtId="167" fontId="7" fillId="0" borderId="2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2" applyNumberFormat="1" applyFont="1" applyFill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82"/>
  <sheetViews>
    <sheetView showGridLines="0" tabSelected="1" workbookViewId="0">
      <selection activeCell="B6" sqref="B6"/>
    </sheetView>
  </sheetViews>
  <sheetFormatPr defaultColWidth="9.109375" defaultRowHeight="13.2"/>
  <cols>
    <col min="1" max="1" width="0.109375" style="35" customWidth="1"/>
    <col min="2" max="2" width="70.44140625" style="35" customWidth="1"/>
    <col min="3" max="3" width="12.88671875" style="35" customWidth="1"/>
    <col min="4" max="4" width="6.5546875" style="35" customWidth="1"/>
    <col min="5" max="5" width="18.5546875" style="35" customWidth="1"/>
    <col min="6" max="6" width="60.5546875" style="35" customWidth="1"/>
    <col min="7" max="11" width="11.6640625" style="35" customWidth="1"/>
    <col min="12" max="240" width="9.109375" style="35" customWidth="1"/>
    <col min="241" max="16384" width="9.109375" style="35"/>
  </cols>
  <sheetData>
    <row r="1" spans="1:11">
      <c r="C1" s="39" t="s">
        <v>56</v>
      </c>
      <c r="D1" s="39"/>
      <c r="E1" s="39"/>
    </row>
    <row r="2" spans="1:11">
      <c r="C2" s="39" t="s">
        <v>86</v>
      </c>
      <c r="D2" s="39"/>
      <c r="E2" s="39"/>
    </row>
    <row r="3" spans="1:11">
      <c r="C3" s="39" t="s">
        <v>87</v>
      </c>
      <c r="D3" s="39"/>
      <c r="E3" s="39"/>
    </row>
    <row r="5" spans="1:11" ht="51" customHeight="1">
      <c r="A5" s="4"/>
      <c r="B5" s="38" t="s">
        <v>78</v>
      </c>
      <c r="C5" s="38"/>
      <c r="D5" s="38"/>
      <c r="E5" s="38"/>
      <c r="F5" s="4"/>
      <c r="G5" s="4"/>
      <c r="H5" s="4"/>
      <c r="I5" s="4"/>
      <c r="J5" s="4"/>
      <c r="K5" s="29"/>
    </row>
    <row r="6" spans="1:11" ht="18.75" customHeight="1">
      <c r="A6" s="5" t="s">
        <v>46</v>
      </c>
      <c r="B6" s="6"/>
      <c r="C6" s="29"/>
      <c r="D6" s="7"/>
      <c r="E6" s="8" t="s">
        <v>45</v>
      </c>
      <c r="F6" s="29"/>
      <c r="G6" s="29"/>
      <c r="H6" s="29"/>
      <c r="I6" s="29"/>
      <c r="J6" s="29"/>
      <c r="K6" s="29"/>
    </row>
    <row r="7" spans="1:11" ht="73.5" customHeight="1">
      <c r="A7" s="9"/>
      <c r="B7" s="10" t="s">
        <v>44</v>
      </c>
      <c r="C7" s="10" t="s">
        <v>43</v>
      </c>
      <c r="D7" s="10" t="s">
        <v>42</v>
      </c>
      <c r="E7" s="11" t="s">
        <v>79</v>
      </c>
      <c r="F7" s="12"/>
      <c r="G7" s="13"/>
      <c r="H7" s="13"/>
      <c r="I7" s="13"/>
      <c r="J7" s="13"/>
      <c r="K7" s="13"/>
    </row>
    <row r="8" spans="1:11" s="3" customFormat="1" ht="23.25" customHeight="1">
      <c r="A8" s="1"/>
      <c r="B8" s="23" t="s">
        <v>47</v>
      </c>
      <c r="C8" s="24" t="s">
        <v>4</v>
      </c>
      <c r="D8" s="25" t="s">
        <v>4</v>
      </c>
      <c r="E8" s="26">
        <f>E9+E31+E41+E45+E52+E56+E77</f>
        <v>28918.1</v>
      </c>
      <c r="F8" s="36"/>
      <c r="G8" s="28"/>
      <c r="H8" s="2"/>
      <c r="I8" s="2"/>
      <c r="J8" s="2"/>
      <c r="K8" s="2"/>
    </row>
    <row r="9" spans="1:11" ht="23.25" customHeight="1">
      <c r="A9" s="14"/>
      <c r="B9" s="22" t="s">
        <v>40</v>
      </c>
      <c r="C9" s="19" t="s">
        <v>41</v>
      </c>
      <c r="D9" s="17" t="s">
        <v>4</v>
      </c>
      <c r="E9" s="18">
        <f>E10+E13+E16+E25+E28+E19+E22</f>
        <v>5102.5</v>
      </c>
      <c r="F9" s="37"/>
      <c r="G9" s="29"/>
      <c r="H9" s="29"/>
      <c r="I9" s="29"/>
      <c r="J9" s="29"/>
      <c r="K9" s="29"/>
    </row>
    <row r="10" spans="1:11" ht="23.25" customHeight="1">
      <c r="A10" s="14"/>
      <c r="B10" s="22" t="s">
        <v>12</v>
      </c>
      <c r="C10" s="19" t="s">
        <v>67</v>
      </c>
      <c r="D10" s="17" t="s">
        <v>4</v>
      </c>
      <c r="E10" s="18">
        <f>E11</f>
        <v>500</v>
      </c>
      <c r="F10" s="15"/>
      <c r="G10" s="29"/>
      <c r="H10" s="29"/>
      <c r="I10" s="29"/>
      <c r="J10" s="29"/>
      <c r="K10" s="29"/>
    </row>
    <row r="11" spans="1:11" ht="33.75" customHeight="1">
      <c r="A11" s="14"/>
      <c r="B11" s="16" t="s">
        <v>11</v>
      </c>
      <c r="C11" s="19" t="s">
        <v>67</v>
      </c>
      <c r="D11" s="17" t="s">
        <v>10</v>
      </c>
      <c r="E11" s="18">
        <f>E12</f>
        <v>500</v>
      </c>
      <c r="F11" s="15"/>
      <c r="G11" s="29"/>
      <c r="H11" s="29"/>
      <c r="I11" s="29"/>
      <c r="J11" s="29"/>
      <c r="K11" s="29"/>
    </row>
    <row r="12" spans="1:11" ht="37.5" customHeight="1">
      <c r="A12" s="14"/>
      <c r="B12" s="16" t="s">
        <v>9</v>
      </c>
      <c r="C12" s="19" t="s">
        <v>67</v>
      </c>
      <c r="D12" s="17" t="s">
        <v>8</v>
      </c>
      <c r="E12" s="18">
        <v>500</v>
      </c>
      <c r="F12" s="15"/>
      <c r="G12" s="29"/>
      <c r="H12" s="29"/>
      <c r="I12" s="29"/>
      <c r="J12" s="29"/>
      <c r="K12" s="29"/>
    </row>
    <row r="13" spans="1:11" ht="23.25" customHeight="1">
      <c r="A13" s="14"/>
      <c r="B13" s="22" t="s">
        <v>59</v>
      </c>
      <c r="C13" s="19" t="s">
        <v>60</v>
      </c>
      <c r="D13" s="17" t="s">
        <v>4</v>
      </c>
      <c r="E13" s="18">
        <f>E14</f>
        <v>120</v>
      </c>
      <c r="F13" s="15"/>
      <c r="G13" s="29"/>
      <c r="H13" s="29"/>
      <c r="I13" s="29"/>
      <c r="J13" s="29"/>
      <c r="K13" s="29"/>
    </row>
    <row r="14" spans="1:11" ht="23.25" customHeight="1">
      <c r="A14" s="14"/>
      <c r="B14" s="16" t="s">
        <v>61</v>
      </c>
      <c r="C14" s="19" t="s">
        <v>60</v>
      </c>
      <c r="D14" s="17" t="s">
        <v>62</v>
      </c>
      <c r="E14" s="18">
        <f>E15</f>
        <v>120</v>
      </c>
      <c r="F14" s="15"/>
      <c r="G14" s="29"/>
      <c r="H14" s="29"/>
      <c r="I14" s="29"/>
      <c r="J14" s="29"/>
      <c r="K14" s="29"/>
    </row>
    <row r="15" spans="1:11" ht="23.25" customHeight="1">
      <c r="A15" s="14"/>
      <c r="B15" s="16" t="s">
        <v>63</v>
      </c>
      <c r="C15" s="19" t="s">
        <v>60</v>
      </c>
      <c r="D15" s="17" t="s">
        <v>64</v>
      </c>
      <c r="E15" s="18">
        <v>120</v>
      </c>
      <c r="F15" s="15"/>
      <c r="G15" s="29"/>
      <c r="H15" s="29"/>
      <c r="I15" s="29"/>
      <c r="J15" s="29"/>
      <c r="K15" s="29"/>
    </row>
    <row r="16" spans="1:11" ht="25.8" customHeight="1">
      <c r="A16" s="14"/>
      <c r="B16" s="22" t="s">
        <v>12</v>
      </c>
      <c r="C16" s="19" t="s">
        <v>80</v>
      </c>
      <c r="D16" s="17" t="s">
        <v>4</v>
      </c>
      <c r="E16" s="18">
        <f>E17</f>
        <v>398.2</v>
      </c>
      <c r="F16" s="15"/>
      <c r="G16" s="29"/>
      <c r="H16" s="29"/>
      <c r="I16" s="29"/>
      <c r="J16" s="29"/>
      <c r="K16" s="29"/>
    </row>
    <row r="17" spans="1:11" ht="34.5" customHeight="1">
      <c r="A17" s="14"/>
      <c r="B17" s="16" t="s">
        <v>11</v>
      </c>
      <c r="C17" s="19" t="s">
        <v>80</v>
      </c>
      <c r="D17" s="17">
        <v>200</v>
      </c>
      <c r="E17" s="18">
        <f>E18</f>
        <v>398.2</v>
      </c>
      <c r="F17" s="15"/>
      <c r="G17" s="29"/>
      <c r="H17" s="29"/>
      <c r="I17" s="29"/>
      <c r="J17" s="29"/>
      <c r="K17" s="29"/>
    </row>
    <row r="18" spans="1:11" ht="31.5" customHeight="1">
      <c r="A18" s="14"/>
      <c r="B18" s="16" t="s">
        <v>9</v>
      </c>
      <c r="C18" s="19" t="s">
        <v>80</v>
      </c>
      <c r="D18" s="17">
        <v>240</v>
      </c>
      <c r="E18" s="18">
        <v>398.2</v>
      </c>
      <c r="F18" s="15"/>
      <c r="G18" s="29"/>
      <c r="H18" s="29"/>
      <c r="I18" s="29"/>
      <c r="J18" s="29"/>
      <c r="K18" s="29"/>
    </row>
    <row r="19" spans="1:11" ht="33" customHeight="1">
      <c r="A19" s="14"/>
      <c r="B19" s="22" t="s">
        <v>85</v>
      </c>
      <c r="C19" s="19" t="s">
        <v>83</v>
      </c>
      <c r="D19" s="17" t="s">
        <v>4</v>
      </c>
      <c r="E19" s="18">
        <f>E20</f>
        <v>105.5</v>
      </c>
      <c r="F19" s="15"/>
      <c r="G19" s="29"/>
      <c r="H19" s="29"/>
      <c r="I19" s="29"/>
      <c r="J19" s="29"/>
      <c r="K19" s="29"/>
    </row>
    <row r="20" spans="1:11" ht="34.5" customHeight="1">
      <c r="A20" s="14"/>
      <c r="B20" s="16" t="s">
        <v>11</v>
      </c>
      <c r="C20" s="19" t="s">
        <v>83</v>
      </c>
      <c r="D20" s="17" t="s">
        <v>15</v>
      </c>
      <c r="E20" s="18">
        <v>105.5</v>
      </c>
      <c r="F20" s="15"/>
      <c r="G20" s="29"/>
      <c r="H20" s="29"/>
      <c r="I20" s="29"/>
      <c r="J20" s="29"/>
      <c r="K20" s="29"/>
    </row>
    <row r="21" spans="1:11" ht="31.5" customHeight="1">
      <c r="A21" s="14"/>
      <c r="B21" s="16" t="s">
        <v>9</v>
      </c>
      <c r="C21" s="19" t="s">
        <v>83</v>
      </c>
      <c r="D21" s="17" t="s">
        <v>30</v>
      </c>
      <c r="E21" s="18">
        <v>105.5</v>
      </c>
      <c r="F21" s="15"/>
      <c r="G21" s="29"/>
      <c r="H21" s="29"/>
      <c r="I21" s="29"/>
      <c r="J21" s="29"/>
      <c r="K21" s="29"/>
    </row>
    <row r="22" spans="1:11" ht="27.6" customHeight="1">
      <c r="A22" s="14"/>
      <c r="B22" s="22" t="s">
        <v>84</v>
      </c>
      <c r="C22" s="19" t="s">
        <v>82</v>
      </c>
      <c r="D22" s="17" t="s">
        <v>4</v>
      </c>
      <c r="E22" s="18">
        <f>E23</f>
        <v>350.2</v>
      </c>
      <c r="F22" s="15"/>
      <c r="G22" s="29"/>
      <c r="H22" s="29"/>
      <c r="I22" s="29"/>
      <c r="J22" s="29"/>
      <c r="K22" s="29"/>
    </row>
    <row r="23" spans="1:11" ht="34.5" customHeight="1">
      <c r="A23" s="14"/>
      <c r="B23" s="16" t="s">
        <v>11</v>
      </c>
      <c r="C23" s="19" t="s">
        <v>82</v>
      </c>
      <c r="D23" s="17" t="s">
        <v>15</v>
      </c>
      <c r="E23" s="18">
        <v>350.2</v>
      </c>
      <c r="F23" s="15"/>
      <c r="G23" s="29"/>
      <c r="H23" s="29"/>
      <c r="I23" s="29"/>
      <c r="J23" s="29"/>
      <c r="K23" s="29"/>
    </row>
    <row r="24" spans="1:11" ht="31.5" customHeight="1">
      <c r="A24" s="14"/>
      <c r="B24" s="16" t="s">
        <v>9</v>
      </c>
      <c r="C24" s="19" t="s">
        <v>82</v>
      </c>
      <c r="D24" s="17" t="s">
        <v>30</v>
      </c>
      <c r="E24" s="18">
        <v>350.2</v>
      </c>
      <c r="F24" s="15"/>
      <c r="G24" s="29"/>
      <c r="H24" s="29"/>
      <c r="I24" s="29"/>
      <c r="J24" s="29"/>
      <c r="K24" s="29"/>
    </row>
    <row r="25" spans="1:11" ht="27.75" customHeight="1">
      <c r="A25" s="14"/>
      <c r="B25" s="16" t="s">
        <v>72</v>
      </c>
      <c r="C25" s="19" t="s">
        <v>57</v>
      </c>
      <c r="D25" s="17"/>
      <c r="E25" s="18">
        <f>E26</f>
        <v>3580</v>
      </c>
      <c r="F25" s="29"/>
      <c r="G25" s="29"/>
      <c r="H25" s="29"/>
      <c r="I25" s="29"/>
      <c r="J25" s="29"/>
      <c r="K25" s="29"/>
    </row>
    <row r="26" spans="1:11" ht="24" customHeight="1">
      <c r="A26" s="14"/>
      <c r="B26" s="16" t="s">
        <v>27</v>
      </c>
      <c r="C26" s="19" t="s">
        <v>57</v>
      </c>
      <c r="D26" s="17">
        <v>800</v>
      </c>
      <c r="E26" s="18">
        <f>E27</f>
        <v>3580</v>
      </c>
      <c r="F26" s="29"/>
      <c r="G26" s="29"/>
      <c r="H26" s="29"/>
      <c r="I26" s="29"/>
      <c r="J26" s="29"/>
      <c r="K26" s="29"/>
    </row>
    <row r="27" spans="1:11" ht="34.5" customHeight="1">
      <c r="A27" s="14"/>
      <c r="B27" s="33" t="s">
        <v>77</v>
      </c>
      <c r="C27" s="19" t="s">
        <v>57</v>
      </c>
      <c r="D27" s="17">
        <v>810</v>
      </c>
      <c r="E27" s="18">
        <v>3580</v>
      </c>
      <c r="F27" s="30"/>
      <c r="G27" s="29"/>
      <c r="H27" s="29"/>
      <c r="I27" s="29"/>
      <c r="J27" s="29"/>
      <c r="K27" s="29"/>
    </row>
    <row r="28" spans="1:11" ht="52.5" customHeight="1">
      <c r="A28" s="14"/>
      <c r="B28" s="16" t="s">
        <v>73</v>
      </c>
      <c r="C28" s="19" t="s">
        <v>58</v>
      </c>
      <c r="D28" s="17"/>
      <c r="E28" s="18">
        <f>E29</f>
        <v>48.6</v>
      </c>
      <c r="F28" s="31"/>
      <c r="G28" s="29"/>
      <c r="H28" s="29"/>
      <c r="I28" s="29"/>
      <c r="J28" s="29"/>
      <c r="K28" s="29"/>
    </row>
    <row r="29" spans="1:11" ht="32.25" customHeight="1">
      <c r="A29" s="14"/>
      <c r="B29" s="16" t="s">
        <v>11</v>
      </c>
      <c r="C29" s="19" t="s">
        <v>58</v>
      </c>
      <c r="D29" s="17">
        <v>200</v>
      </c>
      <c r="E29" s="18">
        <f>E30</f>
        <v>48.6</v>
      </c>
      <c r="F29" s="32"/>
      <c r="G29" s="29"/>
      <c r="H29" s="29"/>
      <c r="I29" s="29"/>
      <c r="J29" s="29"/>
      <c r="K29" s="29"/>
    </row>
    <row r="30" spans="1:11" ht="33.75" customHeight="1">
      <c r="A30" s="14"/>
      <c r="B30" s="16" t="s">
        <v>9</v>
      </c>
      <c r="C30" s="19" t="s">
        <v>58</v>
      </c>
      <c r="D30" s="17">
        <v>240</v>
      </c>
      <c r="E30" s="18">
        <v>48.6</v>
      </c>
      <c r="F30" s="32"/>
      <c r="G30" s="29"/>
      <c r="H30" s="29"/>
      <c r="I30" s="29"/>
      <c r="J30" s="29"/>
      <c r="K30" s="29"/>
    </row>
    <row r="31" spans="1:11" ht="33.6" customHeight="1">
      <c r="A31" s="14"/>
      <c r="B31" s="22" t="s">
        <v>66</v>
      </c>
      <c r="C31" s="19" t="s">
        <v>39</v>
      </c>
      <c r="D31" s="17" t="s">
        <v>4</v>
      </c>
      <c r="E31" s="18">
        <f>E32+E35+E38</f>
        <v>54.8</v>
      </c>
      <c r="F31" s="15"/>
      <c r="G31" s="21"/>
      <c r="H31" s="29"/>
      <c r="I31" s="29"/>
      <c r="J31" s="29"/>
      <c r="K31" s="29"/>
    </row>
    <row r="32" spans="1:11" ht="23.25" customHeight="1">
      <c r="A32" s="14"/>
      <c r="B32" s="22" t="s">
        <v>12</v>
      </c>
      <c r="C32" s="19" t="s">
        <v>48</v>
      </c>
      <c r="D32" s="17" t="s">
        <v>4</v>
      </c>
      <c r="E32" s="18">
        <v>5</v>
      </c>
      <c r="F32" s="15"/>
      <c r="G32" s="29"/>
      <c r="H32" s="29"/>
      <c r="I32" s="29"/>
      <c r="J32" s="29"/>
      <c r="K32" s="29"/>
    </row>
    <row r="33" spans="1:11" ht="37.5" customHeight="1">
      <c r="A33" s="14"/>
      <c r="B33" s="16" t="s">
        <v>11</v>
      </c>
      <c r="C33" s="19" t="s">
        <v>48</v>
      </c>
      <c r="D33" s="17" t="s">
        <v>10</v>
      </c>
      <c r="E33" s="18">
        <v>5</v>
      </c>
      <c r="F33" s="15"/>
      <c r="G33" s="29"/>
      <c r="H33" s="29"/>
      <c r="I33" s="29"/>
      <c r="J33" s="29"/>
      <c r="K33" s="29"/>
    </row>
    <row r="34" spans="1:11" ht="37.5" customHeight="1">
      <c r="A34" s="14"/>
      <c r="B34" s="16" t="s">
        <v>9</v>
      </c>
      <c r="C34" s="19" t="s">
        <v>48</v>
      </c>
      <c r="D34" s="17" t="s">
        <v>8</v>
      </c>
      <c r="E34" s="18">
        <v>5</v>
      </c>
      <c r="F34" s="15"/>
      <c r="G34" s="29"/>
      <c r="H34" s="29"/>
      <c r="I34" s="29"/>
      <c r="J34" s="29"/>
      <c r="K34" s="29"/>
    </row>
    <row r="35" spans="1:11" ht="37.5" customHeight="1">
      <c r="A35" s="14"/>
      <c r="B35" s="22" t="s">
        <v>55</v>
      </c>
      <c r="C35" s="19" t="s">
        <v>51</v>
      </c>
      <c r="D35" s="17" t="s">
        <v>4</v>
      </c>
      <c r="E35" s="18">
        <f>E36</f>
        <v>25.8</v>
      </c>
      <c r="F35" s="15"/>
      <c r="G35" s="29"/>
      <c r="H35" s="29"/>
      <c r="I35" s="29"/>
      <c r="J35" s="29"/>
      <c r="K35" s="29"/>
    </row>
    <row r="36" spans="1:11" ht="37.5" customHeight="1">
      <c r="A36" s="14"/>
      <c r="B36" s="16" t="s">
        <v>11</v>
      </c>
      <c r="C36" s="19" t="s">
        <v>51</v>
      </c>
      <c r="D36" s="17" t="s">
        <v>10</v>
      </c>
      <c r="E36" s="18">
        <v>25.8</v>
      </c>
      <c r="F36" s="15"/>
      <c r="G36" s="29"/>
      <c r="H36" s="29"/>
      <c r="I36" s="29"/>
      <c r="J36" s="29"/>
      <c r="K36" s="29"/>
    </row>
    <row r="37" spans="1:11" ht="37.5" customHeight="1">
      <c r="A37" s="14"/>
      <c r="B37" s="16" t="s">
        <v>9</v>
      </c>
      <c r="C37" s="19" t="s">
        <v>51</v>
      </c>
      <c r="D37" s="17" t="s">
        <v>8</v>
      </c>
      <c r="E37" s="18">
        <f>E36</f>
        <v>25.8</v>
      </c>
      <c r="F37" s="15"/>
      <c r="G37" s="29"/>
      <c r="H37" s="29"/>
      <c r="I37" s="29"/>
      <c r="J37" s="29"/>
      <c r="K37" s="29"/>
    </row>
    <row r="38" spans="1:11" ht="37.5" customHeight="1">
      <c r="A38" s="14"/>
      <c r="B38" s="22" t="s">
        <v>53</v>
      </c>
      <c r="C38" s="19" t="s">
        <v>52</v>
      </c>
      <c r="D38" s="17" t="s">
        <v>4</v>
      </c>
      <c r="E38" s="18">
        <f>E39</f>
        <v>24</v>
      </c>
      <c r="F38" s="15"/>
      <c r="G38" s="29"/>
      <c r="H38" s="29"/>
      <c r="I38" s="29"/>
      <c r="J38" s="29"/>
      <c r="K38" s="29"/>
    </row>
    <row r="39" spans="1:11" ht="37.5" customHeight="1">
      <c r="A39" s="14"/>
      <c r="B39" s="16" t="s">
        <v>11</v>
      </c>
      <c r="C39" s="19" t="s">
        <v>52</v>
      </c>
      <c r="D39" s="17" t="s">
        <v>10</v>
      </c>
      <c r="E39" s="18">
        <f>E40</f>
        <v>24</v>
      </c>
      <c r="F39" s="15"/>
      <c r="G39" s="29"/>
      <c r="H39" s="29"/>
      <c r="I39" s="29"/>
      <c r="J39" s="29"/>
      <c r="K39" s="29"/>
    </row>
    <row r="40" spans="1:11" ht="37.5" customHeight="1">
      <c r="A40" s="14"/>
      <c r="B40" s="16" t="s">
        <v>9</v>
      </c>
      <c r="C40" s="19" t="s">
        <v>52</v>
      </c>
      <c r="D40" s="17" t="s">
        <v>8</v>
      </c>
      <c r="E40" s="18">
        <v>24</v>
      </c>
      <c r="F40" s="15"/>
      <c r="G40" s="29"/>
      <c r="H40" s="29"/>
      <c r="I40" s="29"/>
      <c r="J40" s="29"/>
      <c r="K40" s="29"/>
    </row>
    <row r="41" spans="1:11" ht="38.25" customHeight="1">
      <c r="A41" s="14"/>
      <c r="B41" s="22" t="s">
        <v>54</v>
      </c>
      <c r="C41" s="19" t="s">
        <v>38</v>
      </c>
      <c r="D41" s="17" t="s">
        <v>4</v>
      </c>
      <c r="E41" s="18">
        <f>E42</f>
        <v>200.7</v>
      </c>
      <c r="F41" s="15"/>
      <c r="G41" s="29"/>
      <c r="H41" s="29"/>
      <c r="I41" s="29"/>
      <c r="J41" s="29"/>
      <c r="K41" s="29"/>
    </row>
    <row r="42" spans="1:11" ht="39.75" customHeight="1">
      <c r="A42" s="14"/>
      <c r="B42" s="22" t="s">
        <v>74</v>
      </c>
      <c r="C42" s="19" t="s">
        <v>68</v>
      </c>
      <c r="D42" s="17" t="s">
        <v>4</v>
      </c>
      <c r="E42" s="18">
        <f>E43</f>
        <v>200.7</v>
      </c>
      <c r="F42" s="15"/>
      <c r="G42" s="29"/>
      <c r="H42" s="29"/>
      <c r="I42" s="29"/>
      <c r="J42" s="29"/>
      <c r="K42" s="29"/>
    </row>
    <row r="43" spans="1:11" ht="37.5" customHeight="1">
      <c r="A43" s="14"/>
      <c r="B43" s="16" t="s">
        <v>11</v>
      </c>
      <c r="C43" s="19" t="s">
        <v>68</v>
      </c>
      <c r="D43" s="17" t="s">
        <v>10</v>
      </c>
      <c r="E43" s="18">
        <f>E44</f>
        <v>200.7</v>
      </c>
      <c r="F43" s="15"/>
      <c r="G43" s="29"/>
      <c r="H43" s="29"/>
      <c r="I43" s="29"/>
      <c r="J43" s="29"/>
      <c r="K43" s="29"/>
    </row>
    <row r="44" spans="1:11" ht="37.5" customHeight="1">
      <c r="A44" s="14"/>
      <c r="B44" s="16" t="s">
        <v>9</v>
      </c>
      <c r="C44" s="19" t="s">
        <v>68</v>
      </c>
      <c r="D44" s="17" t="s">
        <v>8</v>
      </c>
      <c r="E44" s="18">
        <v>200.7</v>
      </c>
      <c r="F44" s="15"/>
      <c r="G44" s="29"/>
      <c r="H44" s="29"/>
      <c r="I44" s="29"/>
      <c r="J44" s="29"/>
      <c r="K44" s="29"/>
    </row>
    <row r="45" spans="1:11" ht="32.25" customHeight="1">
      <c r="A45" s="14"/>
      <c r="B45" s="22" t="s">
        <v>50</v>
      </c>
      <c r="C45" s="19" t="s">
        <v>37</v>
      </c>
      <c r="D45" s="17" t="s">
        <v>4</v>
      </c>
      <c r="E45" s="18">
        <f>E46+E49</f>
        <v>522.4</v>
      </c>
      <c r="F45" s="15"/>
      <c r="G45" s="29"/>
      <c r="H45" s="29"/>
      <c r="I45" s="29"/>
      <c r="J45" s="29"/>
      <c r="K45" s="29"/>
    </row>
    <row r="46" spans="1:11" ht="33" customHeight="1">
      <c r="A46" s="14"/>
      <c r="B46" s="22" t="s">
        <v>75</v>
      </c>
      <c r="C46" s="19" t="s">
        <v>65</v>
      </c>
      <c r="D46" s="17" t="s">
        <v>4</v>
      </c>
      <c r="E46" s="18">
        <v>22.4</v>
      </c>
      <c r="F46" s="15"/>
      <c r="G46" s="29"/>
      <c r="H46" s="29"/>
      <c r="I46" s="29"/>
      <c r="J46" s="29"/>
      <c r="K46" s="29"/>
    </row>
    <row r="47" spans="1:11" ht="32.25" customHeight="1">
      <c r="A47" s="14"/>
      <c r="B47" s="16" t="s">
        <v>11</v>
      </c>
      <c r="C47" s="19" t="s">
        <v>65</v>
      </c>
      <c r="D47" s="17" t="s">
        <v>10</v>
      </c>
      <c r="E47" s="18">
        <v>22.4</v>
      </c>
      <c r="F47" s="15"/>
      <c r="G47" s="29"/>
      <c r="H47" s="29"/>
      <c r="I47" s="29"/>
      <c r="J47" s="29"/>
      <c r="K47" s="29"/>
    </row>
    <row r="48" spans="1:11" ht="31.5" customHeight="1">
      <c r="A48" s="14"/>
      <c r="B48" s="16" t="s">
        <v>9</v>
      </c>
      <c r="C48" s="19" t="s">
        <v>65</v>
      </c>
      <c r="D48" s="17" t="s">
        <v>8</v>
      </c>
      <c r="E48" s="18">
        <v>22.4</v>
      </c>
      <c r="F48" s="15"/>
      <c r="G48" s="29"/>
      <c r="H48" s="29"/>
      <c r="I48" s="29"/>
      <c r="J48" s="29"/>
      <c r="K48" s="29"/>
    </row>
    <row r="49" spans="1:11" ht="31.5" customHeight="1">
      <c r="A49" s="14"/>
      <c r="B49" s="22" t="s">
        <v>12</v>
      </c>
      <c r="C49" s="19" t="s">
        <v>81</v>
      </c>
      <c r="D49" s="17" t="s">
        <v>4</v>
      </c>
      <c r="E49" s="18">
        <f>E50</f>
        <v>500</v>
      </c>
      <c r="F49" s="15"/>
      <c r="G49" s="29"/>
      <c r="H49" s="29"/>
      <c r="I49" s="29"/>
      <c r="J49" s="29"/>
      <c r="K49" s="29"/>
    </row>
    <row r="50" spans="1:11" ht="31.5" customHeight="1">
      <c r="A50" s="14"/>
      <c r="B50" s="16" t="s">
        <v>11</v>
      </c>
      <c r="C50" s="19" t="s">
        <v>81</v>
      </c>
      <c r="D50" s="17" t="s">
        <v>10</v>
      </c>
      <c r="E50" s="18">
        <f>E51</f>
        <v>500</v>
      </c>
      <c r="F50" s="15"/>
      <c r="G50" s="29"/>
      <c r="H50" s="29"/>
      <c r="I50" s="29"/>
      <c r="J50" s="29"/>
      <c r="K50" s="29"/>
    </row>
    <row r="51" spans="1:11" ht="31.5" customHeight="1">
      <c r="A51" s="14"/>
      <c r="B51" s="16" t="s">
        <v>9</v>
      </c>
      <c r="C51" s="19" t="s">
        <v>81</v>
      </c>
      <c r="D51" s="17" t="s">
        <v>8</v>
      </c>
      <c r="E51" s="18">
        <v>500</v>
      </c>
      <c r="F51" s="15"/>
      <c r="G51" s="29"/>
      <c r="H51" s="29"/>
      <c r="I51" s="29"/>
      <c r="J51" s="29"/>
      <c r="K51" s="29"/>
    </row>
    <row r="52" spans="1:11" ht="32.25" customHeight="1">
      <c r="A52" s="14"/>
      <c r="B52" s="22" t="s">
        <v>49</v>
      </c>
      <c r="C52" s="19" t="s">
        <v>36</v>
      </c>
      <c r="D52" s="17" t="s">
        <v>4</v>
      </c>
      <c r="E52" s="18">
        <f>E53</f>
        <v>1398.1</v>
      </c>
      <c r="F52" s="15"/>
      <c r="G52" s="29"/>
      <c r="H52" s="29"/>
      <c r="I52" s="29"/>
      <c r="J52" s="29"/>
      <c r="K52" s="29"/>
    </row>
    <row r="53" spans="1:11" ht="23.25" customHeight="1">
      <c r="A53" s="14"/>
      <c r="B53" s="22" t="s">
        <v>12</v>
      </c>
      <c r="C53" s="19" t="s">
        <v>35</v>
      </c>
      <c r="D53" s="17" t="s">
        <v>4</v>
      </c>
      <c r="E53" s="18">
        <f>E54</f>
        <v>1398.1</v>
      </c>
      <c r="F53" s="15"/>
      <c r="G53" s="29"/>
      <c r="H53" s="29"/>
      <c r="I53" s="29"/>
      <c r="J53" s="29"/>
      <c r="K53" s="29"/>
    </row>
    <row r="54" spans="1:11" ht="29.25" customHeight="1">
      <c r="A54" s="14"/>
      <c r="B54" s="16" t="s">
        <v>11</v>
      </c>
      <c r="C54" s="19" t="s">
        <v>35</v>
      </c>
      <c r="D54" s="17" t="s">
        <v>10</v>
      </c>
      <c r="E54" s="18">
        <f>E55</f>
        <v>1398.1</v>
      </c>
      <c r="F54" s="15"/>
      <c r="G54" s="29"/>
      <c r="H54" s="29"/>
      <c r="I54" s="29"/>
      <c r="J54" s="29"/>
      <c r="K54" s="29"/>
    </row>
    <row r="55" spans="1:11" ht="31.5" customHeight="1">
      <c r="A55" s="14"/>
      <c r="B55" s="16" t="s">
        <v>9</v>
      </c>
      <c r="C55" s="19" t="s">
        <v>35</v>
      </c>
      <c r="D55" s="17" t="s">
        <v>8</v>
      </c>
      <c r="E55" s="18">
        <v>1398.1</v>
      </c>
      <c r="F55" s="15"/>
      <c r="G55" s="29"/>
      <c r="H55" s="29"/>
      <c r="I55" s="29"/>
      <c r="J55" s="29"/>
      <c r="K55" s="29"/>
    </row>
    <row r="56" spans="1:11" ht="33.75" customHeight="1">
      <c r="A56" s="14"/>
      <c r="B56" s="22" t="s">
        <v>34</v>
      </c>
      <c r="C56" s="19" t="s">
        <v>33</v>
      </c>
      <c r="D56" s="17" t="s">
        <v>4</v>
      </c>
      <c r="E56" s="18">
        <f>E57+E62+E66+E69+E74+0.1</f>
        <v>20123.699999999997</v>
      </c>
      <c r="F56" s="15"/>
      <c r="G56" s="29"/>
      <c r="H56" s="29"/>
      <c r="I56" s="29"/>
      <c r="J56" s="29"/>
      <c r="K56" s="29"/>
    </row>
    <row r="57" spans="1:11" ht="29.25" customHeight="1">
      <c r="A57" s="14"/>
      <c r="B57" s="22" t="s">
        <v>32</v>
      </c>
      <c r="C57" s="19" t="s">
        <v>29</v>
      </c>
      <c r="D57" s="17" t="s">
        <v>4</v>
      </c>
      <c r="E57" s="18">
        <f>E58+E60</f>
        <v>8346.7000000000007</v>
      </c>
      <c r="F57" s="34"/>
      <c r="G57" s="29"/>
      <c r="H57" s="29"/>
      <c r="I57" s="29"/>
      <c r="J57" s="29"/>
      <c r="K57" s="29"/>
    </row>
    <row r="58" spans="1:11" ht="47.25" customHeight="1">
      <c r="A58" s="14"/>
      <c r="B58" s="16" t="s">
        <v>16</v>
      </c>
      <c r="C58" s="19" t="s">
        <v>29</v>
      </c>
      <c r="D58" s="17" t="s">
        <v>15</v>
      </c>
      <c r="E58" s="18">
        <f>E59</f>
        <v>5919.5</v>
      </c>
      <c r="F58" s="15"/>
      <c r="G58" s="29"/>
      <c r="H58" s="29"/>
      <c r="I58" s="29"/>
      <c r="J58" s="29"/>
      <c r="K58" s="29"/>
    </row>
    <row r="59" spans="1:11" ht="23.25" customHeight="1">
      <c r="A59" s="14"/>
      <c r="B59" s="16" t="s">
        <v>31</v>
      </c>
      <c r="C59" s="19" t="s">
        <v>29</v>
      </c>
      <c r="D59" s="17" t="s">
        <v>30</v>
      </c>
      <c r="E59" s="18">
        <v>5919.5</v>
      </c>
      <c r="F59" s="15"/>
      <c r="G59" s="29"/>
      <c r="H59" s="29"/>
      <c r="I59" s="29"/>
      <c r="J59" s="29"/>
      <c r="K59" s="29"/>
    </row>
    <row r="60" spans="1:11" ht="33" customHeight="1">
      <c r="A60" s="14"/>
      <c r="B60" s="16" t="s">
        <v>11</v>
      </c>
      <c r="C60" s="19" t="s">
        <v>29</v>
      </c>
      <c r="D60" s="17" t="s">
        <v>10</v>
      </c>
      <c r="E60" s="18">
        <f>E61</f>
        <v>2427.1999999999998</v>
      </c>
      <c r="F60" s="15"/>
      <c r="G60" s="29"/>
      <c r="H60" s="29"/>
      <c r="I60" s="29"/>
      <c r="J60" s="29"/>
      <c r="K60" s="29"/>
    </row>
    <row r="61" spans="1:11" ht="32.25" customHeight="1">
      <c r="A61" s="14"/>
      <c r="B61" s="16" t="s">
        <v>9</v>
      </c>
      <c r="C61" s="19" t="s">
        <v>29</v>
      </c>
      <c r="D61" s="17" t="s">
        <v>8</v>
      </c>
      <c r="E61" s="18">
        <v>2427.1999999999998</v>
      </c>
      <c r="F61" s="15"/>
      <c r="G61" s="29"/>
      <c r="H61" s="29"/>
      <c r="I61" s="29"/>
      <c r="J61" s="29"/>
      <c r="K61" s="29"/>
    </row>
    <row r="62" spans="1:11" ht="30.75" customHeight="1">
      <c r="A62" s="14"/>
      <c r="B62" s="22" t="s">
        <v>28</v>
      </c>
      <c r="C62" s="19" t="s">
        <v>22</v>
      </c>
      <c r="D62" s="17" t="s">
        <v>4</v>
      </c>
      <c r="E62" s="18">
        <f>E63</f>
        <v>109.8</v>
      </c>
      <c r="F62" s="15"/>
      <c r="G62" s="29"/>
      <c r="H62" s="29"/>
      <c r="I62" s="29"/>
      <c r="J62" s="29"/>
      <c r="K62" s="29"/>
    </row>
    <row r="63" spans="1:11" ht="23.25" customHeight="1">
      <c r="A63" s="14"/>
      <c r="B63" s="16" t="s">
        <v>27</v>
      </c>
      <c r="C63" s="19" t="s">
        <v>22</v>
      </c>
      <c r="D63" s="17" t="s">
        <v>26</v>
      </c>
      <c r="E63" s="18">
        <f>E64+E65</f>
        <v>109.8</v>
      </c>
      <c r="F63" s="15"/>
      <c r="G63" s="29"/>
      <c r="H63" s="29"/>
      <c r="I63" s="29"/>
      <c r="J63" s="29"/>
      <c r="K63" s="29"/>
    </row>
    <row r="64" spans="1:11" ht="23.25" customHeight="1">
      <c r="A64" s="14"/>
      <c r="B64" s="16" t="s">
        <v>25</v>
      </c>
      <c r="C64" s="19" t="s">
        <v>22</v>
      </c>
      <c r="D64" s="17" t="s">
        <v>24</v>
      </c>
      <c r="E64" s="18">
        <v>59.8</v>
      </c>
      <c r="F64" s="15"/>
      <c r="G64" s="29"/>
      <c r="H64" s="29"/>
      <c r="I64" s="29"/>
      <c r="J64" s="29"/>
      <c r="K64" s="29"/>
    </row>
    <row r="65" spans="1:11" ht="23.25" customHeight="1">
      <c r="A65" s="14"/>
      <c r="B65" s="16" t="s">
        <v>23</v>
      </c>
      <c r="C65" s="19" t="s">
        <v>22</v>
      </c>
      <c r="D65" s="17" t="s">
        <v>21</v>
      </c>
      <c r="E65" s="18">
        <v>50</v>
      </c>
      <c r="F65" s="15"/>
      <c r="G65" s="29"/>
      <c r="H65" s="29"/>
      <c r="I65" s="29"/>
      <c r="J65" s="29"/>
      <c r="K65" s="29"/>
    </row>
    <row r="66" spans="1:11" ht="23.25" customHeight="1">
      <c r="A66" s="14"/>
      <c r="B66" s="22" t="s">
        <v>20</v>
      </c>
      <c r="C66" s="19" t="s">
        <v>19</v>
      </c>
      <c r="D66" s="17" t="s">
        <v>4</v>
      </c>
      <c r="E66" s="18">
        <f>E67</f>
        <v>1893.8</v>
      </c>
      <c r="F66" s="15"/>
      <c r="G66" s="29"/>
      <c r="H66" s="29"/>
      <c r="I66" s="29"/>
      <c r="J66" s="29"/>
      <c r="K66" s="29"/>
    </row>
    <row r="67" spans="1:11" ht="45" customHeight="1">
      <c r="A67" s="14"/>
      <c r="B67" s="16" t="s">
        <v>16</v>
      </c>
      <c r="C67" s="19" t="s">
        <v>19</v>
      </c>
      <c r="D67" s="17" t="s">
        <v>15</v>
      </c>
      <c r="E67" s="18">
        <f>E68</f>
        <v>1893.8</v>
      </c>
      <c r="F67" s="15"/>
      <c r="G67" s="29"/>
      <c r="H67" s="29"/>
      <c r="I67" s="29"/>
      <c r="J67" s="29"/>
      <c r="K67" s="29"/>
    </row>
    <row r="68" spans="1:11" ht="23.25" customHeight="1">
      <c r="A68" s="14"/>
      <c r="B68" s="16" t="s">
        <v>14</v>
      </c>
      <c r="C68" s="19" t="s">
        <v>19</v>
      </c>
      <c r="D68" s="17" t="s">
        <v>13</v>
      </c>
      <c r="E68" s="18">
        <v>1893.8</v>
      </c>
      <c r="F68" s="15"/>
      <c r="G68" s="29"/>
      <c r="H68" s="29"/>
      <c r="I68" s="29"/>
      <c r="J68" s="29"/>
      <c r="K68" s="29"/>
    </row>
    <row r="69" spans="1:11" ht="23.25" customHeight="1">
      <c r="A69" s="14"/>
      <c r="B69" s="22" t="s">
        <v>18</v>
      </c>
      <c r="C69" s="19" t="s">
        <v>17</v>
      </c>
      <c r="D69" s="17" t="s">
        <v>4</v>
      </c>
      <c r="E69" s="18">
        <f>E70+E72</f>
        <v>9623.2999999999993</v>
      </c>
      <c r="F69" s="15"/>
      <c r="G69" s="29"/>
      <c r="H69" s="29"/>
      <c r="I69" s="29"/>
      <c r="J69" s="29"/>
      <c r="K69" s="29"/>
    </row>
    <row r="70" spans="1:11" ht="47.25" customHeight="1">
      <c r="A70" s="14"/>
      <c r="B70" s="16" t="s">
        <v>16</v>
      </c>
      <c r="C70" s="19" t="s">
        <v>17</v>
      </c>
      <c r="D70" s="17" t="s">
        <v>15</v>
      </c>
      <c r="E70" s="18">
        <f>E71</f>
        <v>9465.2999999999993</v>
      </c>
      <c r="F70" s="15"/>
      <c r="G70" s="29"/>
      <c r="H70" s="29"/>
      <c r="I70" s="29"/>
      <c r="J70" s="29"/>
      <c r="K70" s="29"/>
    </row>
    <row r="71" spans="1:11" ht="23.25" customHeight="1">
      <c r="A71" s="14"/>
      <c r="B71" s="16" t="s">
        <v>14</v>
      </c>
      <c r="C71" s="19" t="s">
        <v>17</v>
      </c>
      <c r="D71" s="17" t="s">
        <v>13</v>
      </c>
      <c r="E71" s="18">
        <v>9465.2999999999993</v>
      </c>
      <c r="F71" s="15"/>
      <c r="G71" s="29"/>
      <c r="H71" s="29"/>
      <c r="I71" s="29"/>
      <c r="J71" s="29"/>
      <c r="K71" s="29"/>
    </row>
    <row r="72" spans="1:11" ht="34.5" customHeight="1">
      <c r="A72" s="14"/>
      <c r="B72" s="16" t="s">
        <v>11</v>
      </c>
      <c r="C72" s="19" t="s">
        <v>17</v>
      </c>
      <c r="D72" s="17" t="s">
        <v>10</v>
      </c>
      <c r="E72" s="18">
        <f>E73</f>
        <v>158</v>
      </c>
      <c r="F72" s="15"/>
      <c r="G72" s="29"/>
      <c r="H72" s="29"/>
      <c r="I72" s="29"/>
      <c r="J72" s="29"/>
      <c r="K72" s="29"/>
    </row>
    <row r="73" spans="1:11" ht="32.25" customHeight="1">
      <c r="A73" s="14"/>
      <c r="B73" s="16" t="s">
        <v>9</v>
      </c>
      <c r="C73" s="19" t="s">
        <v>17</v>
      </c>
      <c r="D73" s="17" t="s">
        <v>8</v>
      </c>
      <c r="E73" s="18">
        <v>158</v>
      </c>
      <c r="F73" s="15"/>
      <c r="G73" s="29"/>
      <c r="H73" s="29"/>
      <c r="I73" s="29"/>
      <c r="J73" s="29"/>
      <c r="K73" s="29"/>
    </row>
    <row r="74" spans="1:11" ht="48.75" customHeight="1">
      <c r="A74" s="14"/>
      <c r="B74" s="22" t="s">
        <v>71</v>
      </c>
      <c r="C74" s="19" t="s">
        <v>70</v>
      </c>
      <c r="D74" s="17" t="s">
        <v>4</v>
      </c>
      <c r="E74" s="18">
        <f>E75</f>
        <v>150</v>
      </c>
      <c r="F74" s="15"/>
      <c r="G74" s="29"/>
      <c r="H74" s="29"/>
      <c r="I74" s="29"/>
      <c r="J74" s="29"/>
      <c r="K74" s="29"/>
    </row>
    <row r="75" spans="1:11" ht="29.25" customHeight="1">
      <c r="A75" s="14"/>
      <c r="B75" s="16" t="s">
        <v>11</v>
      </c>
      <c r="C75" s="19" t="s">
        <v>70</v>
      </c>
      <c r="D75" s="17" t="s">
        <v>10</v>
      </c>
      <c r="E75" s="18">
        <f>E76</f>
        <v>150</v>
      </c>
      <c r="F75" s="15"/>
      <c r="G75" s="29"/>
      <c r="H75" s="29"/>
      <c r="I75" s="29"/>
      <c r="J75" s="29"/>
      <c r="K75" s="29"/>
    </row>
    <row r="76" spans="1:11" ht="20.399999999999999" customHeight="1">
      <c r="A76" s="14"/>
      <c r="B76" s="22" t="s">
        <v>76</v>
      </c>
      <c r="C76" s="19" t="s">
        <v>70</v>
      </c>
      <c r="D76" s="17" t="s">
        <v>8</v>
      </c>
      <c r="E76" s="18">
        <v>150</v>
      </c>
      <c r="F76" s="15"/>
      <c r="G76" s="29"/>
      <c r="H76" s="29"/>
      <c r="I76" s="29"/>
      <c r="J76" s="29"/>
      <c r="K76" s="29"/>
    </row>
    <row r="77" spans="1:11" ht="46.2" customHeight="1">
      <c r="A77" s="14"/>
      <c r="B77" s="22" t="s">
        <v>7</v>
      </c>
      <c r="C77" s="19" t="s">
        <v>6</v>
      </c>
      <c r="D77" s="17" t="s">
        <v>4</v>
      </c>
      <c r="E77" s="18">
        <f>E78</f>
        <v>1515.9</v>
      </c>
      <c r="F77" s="15"/>
      <c r="G77" s="29"/>
      <c r="H77" s="29"/>
      <c r="I77" s="29"/>
      <c r="J77" s="29"/>
      <c r="K77" s="29"/>
    </row>
    <row r="78" spans="1:11" ht="55.2" customHeight="1">
      <c r="A78" s="14"/>
      <c r="B78" s="22" t="s">
        <v>5</v>
      </c>
      <c r="C78" s="19" t="s">
        <v>1</v>
      </c>
      <c r="D78" s="17" t="s">
        <v>4</v>
      </c>
      <c r="E78" s="18">
        <f>E79</f>
        <v>1515.9</v>
      </c>
      <c r="F78" s="15"/>
      <c r="G78" s="29"/>
      <c r="H78" s="29"/>
      <c r="I78" s="29"/>
      <c r="J78" s="29"/>
      <c r="K78" s="29"/>
    </row>
    <row r="79" spans="1:11" ht="23.25" customHeight="1">
      <c r="A79" s="14"/>
      <c r="B79" s="16" t="s">
        <v>3</v>
      </c>
      <c r="C79" s="19" t="s">
        <v>1</v>
      </c>
      <c r="D79" s="17" t="s">
        <v>2</v>
      </c>
      <c r="E79" s="18">
        <f>E80</f>
        <v>1515.9</v>
      </c>
      <c r="F79" s="15"/>
      <c r="G79" s="29"/>
      <c r="H79" s="29"/>
      <c r="I79" s="29"/>
      <c r="J79" s="29"/>
      <c r="K79" s="29"/>
    </row>
    <row r="80" spans="1:11" ht="57.6" customHeight="1">
      <c r="A80" s="14"/>
      <c r="B80" s="27" t="s">
        <v>69</v>
      </c>
      <c r="C80" s="19" t="s">
        <v>1</v>
      </c>
      <c r="D80" s="17" t="s">
        <v>0</v>
      </c>
      <c r="E80" s="18">
        <v>1515.9</v>
      </c>
      <c r="F80" s="15"/>
      <c r="G80" s="29"/>
      <c r="H80" s="29"/>
      <c r="I80" s="29"/>
      <c r="J80" s="29"/>
      <c r="K80" s="29"/>
    </row>
    <row r="81" spans="1:11" ht="25.5" customHeight="1">
      <c r="A81" s="12"/>
      <c r="B81" s="20"/>
      <c r="C81" s="7"/>
      <c r="D81" s="7"/>
      <c r="E81" s="13"/>
      <c r="F81" s="29"/>
      <c r="G81" s="29"/>
      <c r="H81" s="29"/>
      <c r="I81" s="29"/>
      <c r="J81" s="29"/>
      <c r="K81" s="29"/>
    </row>
    <row r="82" spans="1:11" ht="11.25" customHeight="1">
      <c r="A82" s="12"/>
      <c r="B82" s="20"/>
      <c r="C82" s="7"/>
      <c r="D82" s="7"/>
      <c r="E82" s="13"/>
      <c r="F82" s="29"/>
      <c r="G82" s="29"/>
      <c r="H82" s="29"/>
      <c r="I82" s="29"/>
      <c r="J82" s="29"/>
      <c r="K82" s="29"/>
    </row>
  </sheetData>
  <mergeCells count="4">
    <mergeCell ref="B5:E5"/>
    <mergeCell ref="C1:E1"/>
    <mergeCell ref="C2:E2"/>
    <mergeCell ref="C3:E3"/>
  </mergeCells>
  <pageMargins left="0.36" right="0.16" top="0.39370078740157483" bottom="0.27559055118110237" header="0.15748031496062992" footer="0.51181102362204722"/>
  <pageSetup paperSize="9" scale="85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Бюджет_4</vt:lpstr>
      <vt:lpstr>Бюджет_4!Заголовки_для_печати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Показаньева Ольга Михайловна</dc:creator>
  <cp:lastModifiedBy>Бухгалтерия</cp:lastModifiedBy>
  <cp:lastPrinted>2024-01-23T12:23:25Z</cp:lastPrinted>
  <dcterms:created xsi:type="dcterms:W3CDTF">2020-12-01T09:24:08Z</dcterms:created>
  <dcterms:modified xsi:type="dcterms:W3CDTF">2024-01-23T12:23:29Z</dcterms:modified>
</cp:coreProperties>
</file>