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6660" windowHeight="8472"/>
  </bookViews>
  <sheets>
    <sheet name="Бюджет" sheetId="1" r:id="rId1"/>
  </sheets>
  <definedNames>
    <definedName name="_xlnm.Print_Titles" localSheetId="0">Бюджет!$8:$8</definedName>
  </definedNames>
  <calcPr calcId="125725" iterate="1"/>
</workbook>
</file>

<file path=xl/calcChain.xml><?xml version="1.0" encoding="utf-8"?>
<calcChain xmlns="http://schemas.openxmlformats.org/spreadsheetml/2006/main">
  <c r="R9" i="1"/>
  <c r="S9"/>
  <c r="S10"/>
  <c r="R10"/>
  <c r="R17"/>
  <c r="T9" l="1"/>
  <c r="T17"/>
  <c r="S17"/>
  <c r="T16"/>
  <c r="R16"/>
  <c r="S23" l="1"/>
  <c r="R23"/>
</calcChain>
</file>

<file path=xl/sharedStrings.xml><?xml version="1.0" encoding="utf-8"?>
<sst xmlns="http://schemas.openxmlformats.org/spreadsheetml/2006/main" count="54" uniqueCount="45">
  <si>
    <t>Всего: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</si>
  <si>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</si>
  <si>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</si>
  <si>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</si>
  <si>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</si>
  <si>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Социальная политика</t>
  </si>
  <si>
    <t>Молодежная политика</t>
  </si>
  <si>
    <t>Профессиональная подготовка, переподготовка и повышение квалификации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</si>
  <si>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</si>
  <si>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</si>
  <si>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</si>
  <si>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</si>
  <si>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</si>
  <si>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</si>
  <si>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</si>
  <si>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</si>
  <si>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</si>
  <si>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</si>
  <si>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</si>
  <si>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</si>
  <si>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</si>
  <si>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</si>
  <si>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</si>
  <si>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</si>
  <si>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</si>
  <si>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</si>
  <si>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</si>
  <si>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</si>
  <si>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</si>
  <si>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Пр</t>
  </si>
  <si>
    <t>Рз</t>
  </si>
  <si>
    <t>Вед</t>
  </si>
  <si>
    <t>Наименование</t>
  </si>
  <si>
    <t>тыс.руб.</t>
  </si>
  <si>
    <t>Ед.измерения</t>
  </si>
  <si>
    <t>сельского поселения Русскинская</t>
  </si>
  <si>
    <t>Приложение 15</t>
  </si>
  <si>
    <t>Бюджет сельского поселения Русскинская</t>
  </si>
  <si>
    <t>Распределение бюджетных ассигнований по  разделам, подразделам классификации расходов бюджетов на 2024 год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</si>
  <si>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</si>
  <si>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Национальная оборона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</si>
  <si>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</si>
  <si>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Сумма на 2024 год</t>
  </si>
  <si>
    <t>к решению Совета депутатов</t>
  </si>
  <si>
    <t xml:space="preserve">от "26 " декабря 2023  года № 13
            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</si>
</sst>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8">
    <font>
      <sz val="10"/>
      <name val="Arial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NumberFormat="1" applyFont="1" applyFill="1" applyAlignment="1" applyProtection="1">
      <alignment vertical="center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horizontal="left" vertical="top" wrapText="1"/>
      <protection hidden="1"/>
    </xf>
    <xf numFmtId="0" fontId="5" fillId="0" borderId="0" xfId="0" applyNumberFormat="1" applyFont="1" applyFill="1" applyAlignment="1" applyProtection="1">
      <alignment horizontal="center" vertical="top" wrapText="1"/>
      <protection hidden="1"/>
    </xf>
    <xf numFmtId="164" fontId="5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protection hidden="1"/>
    </xf>
    <xf numFmtId="167" fontId="6" fillId="0" borderId="5" xfId="0" applyNumberFormat="1" applyFont="1" applyFill="1" applyBorder="1" applyAlignment="1" applyProtection="1">
      <alignment horizontal="left" vertical="top"/>
      <protection hidden="1"/>
    </xf>
    <xf numFmtId="167" fontId="6" fillId="0" borderId="5" xfId="0" applyNumberFormat="1" applyFont="1" applyFill="1" applyBorder="1" applyAlignment="1" applyProtection="1">
      <alignment horizontal="center"/>
      <protection hidden="1"/>
    </xf>
    <xf numFmtId="164" fontId="6" fillId="0" borderId="5" xfId="0" applyNumberFormat="1" applyFont="1" applyFill="1" applyBorder="1" applyAlignment="1" applyProtection="1">
      <alignment horizontal="center"/>
      <protection hidden="1"/>
    </xf>
    <xf numFmtId="166" fontId="6" fillId="0" borderId="1" xfId="0" applyNumberFormat="1" applyFont="1" applyFill="1" applyBorder="1" applyAlignment="1" applyProtection="1">
      <alignment horizontal="center"/>
      <protection hidden="1"/>
    </xf>
    <xf numFmtId="165" fontId="6" fillId="0" borderId="1" xfId="0" applyNumberFormat="1" applyFont="1" applyFill="1" applyBorder="1" applyAlignment="1" applyProtection="1">
      <alignment horizontal="right"/>
      <protection hidden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5" xfId="0" applyNumberFormat="1" applyFont="1" applyFill="1" applyBorder="1" applyAlignment="1" applyProtection="1">
      <alignment horizontal="right"/>
      <protection hidden="1"/>
    </xf>
    <xf numFmtId="2" fontId="6" fillId="0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Protection="1">
      <protection hidden="1"/>
    </xf>
    <xf numFmtId="0" fontId="2" fillId="0" borderId="3" xfId="0" applyNumberFormat="1" applyFont="1" applyFill="1" applyBorder="1" applyAlignment="1" applyProtection="1">
      <protection hidden="1"/>
    </xf>
    <xf numFmtId="167" fontId="2" fillId="0" borderId="6" xfId="0" applyNumberFormat="1" applyFont="1" applyFill="1" applyBorder="1" applyAlignment="1" applyProtection="1">
      <alignment horizontal="center" vertical="center"/>
      <protection hidden="1"/>
    </xf>
    <xf numFmtId="164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0" applyNumberFormat="1" applyFont="1" applyFill="1" applyBorder="1" applyAlignment="1" applyProtection="1">
      <alignment vertical="center"/>
      <protection hidden="1"/>
    </xf>
    <xf numFmtId="165" fontId="2" fillId="0" borderId="1" xfId="0" applyNumberFormat="1" applyFont="1" applyFill="1" applyBorder="1" applyAlignment="1" applyProtection="1">
      <alignment horizontal="right" vertical="center"/>
      <protection hidden="1"/>
    </xf>
    <xf numFmtId="165" fontId="2" fillId="0" borderId="1" xfId="0" applyNumberFormat="1" applyFont="1" applyFill="1" applyBorder="1" applyAlignment="1" applyProtection="1">
      <alignment vertical="center"/>
      <protection hidden="1"/>
    </xf>
    <xf numFmtId="165" fontId="2" fillId="0" borderId="3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protection hidden="1"/>
    </xf>
    <xf numFmtId="167" fontId="2" fillId="0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7" xfId="0" applyNumberFormat="1" applyFont="1" applyFill="1" applyBorder="1" applyAlignment="1" applyProtection="1">
      <alignment horizontal="center" vertical="center"/>
      <protection hidden="1"/>
    </xf>
    <xf numFmtId="164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0" xfId="0" applyNumberFormat="1" applyFont="1" applyFill="1" applyBorder="1" applyAlignment="1" applyProtection="1">
      <alignment vertical="center"/>
      <protection hidden="1"/>
    </xf>
    <xf numFmtId="165" fontId="2" fillId="0" borderId="2" xfId="0" applyNumberFormat="1" applyFont="1" applyFill="1" applyBorder="1" applyAlignment="1" applyProtection="1">
      <alignment horizontal="right" vertical="center"/>
      <protection hidden="1"/>
    </xf>
    <xf numFmtId="165" fontId="2" fillId="0" borderId="2" xfId="0" applyNumberFormat="1" applyFont="1" applyFill="1" applyBorder="1" applyAlignment="1" applyProtection="1">
      <alignment vertical="center"/>
      <protection hidden="1"/>
    </xf>
    <xf numFmtId="165" fontId="2" fillId="0" borderId="8" xfId="0" applyNumberFormat="1" applyFont="1" applyFill="1" applyBorder="1" applyAlignment="1" applyProtection="1">
      <alignment vertical="center"/>
      <protection hidden="1"/>
    </xf>
    <xf numFmtId="167" fontId="2" fillId="0" borderId="2" xfId="0" applyNumberFormat="1" applyFont="1" applyFill="1" applyBorder="1" applyAlignment="1" applyProtection="1">
      <alignment vertical="center"/>
      <protection hidden="1"/>
    </xf>
    <xf numFmtId="168" fontId="2" fillId="0" borderId="2" xfId="0" applyNumberFormat="1" applyFont="1" applyFill="1" applyBorder="1" applyAlignment="1" applyProtection="1">
      <alignment vertical="center" wrapText="1"/>
      <protection hidden="1"/>
    </xf>
    <xf numFmtId="168" fontId="2" fillId="0" borderId="8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/>
    <xf numFmtId="167" fontId="2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NumberFormat="1" applyFont="1" applyFill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alignment horizontal="left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169" fontId="2" fillId="0" borderId="6" xfId="1" applyNumberFormat="1" applyFont="1" applyFill="1" applyBorder="1" applyAlignment="1" applyProtection="1">
      <alignment horizontal="right" vertical="center"/>
      <protection hidden="1"/>
    </xf>
    <xf numFmtId="169" fontId="2" fillId="0" borderId="1" xfId="1" applyNumberFormat="1" applyFont="1" applyFill="1" applyBorder="1" applyAlignment="1" applyProtection="1">
      <alignment horizontal="right" vertical="center"/>
      <protection hidden="1"/>
    </xf>
    <xf numFmtId="169" fontId="2" fillId="0" borderId="3" xfId="1" applyNumberFormat="1" applyFont="1" applyFill="1" applyBorder="1" applyAlignment="1" applyProtection="1">
      <alignment horizontal="right" vertical="center"/>
      <protection hidden="1"/>
    </xf>
    <xf numFmtId="169" fontId="2" fillId="0" borderId="2" xfId="1" applyNumberFormat="1" applyFont="1" applyFill="1" applyBorder="1" applyAlignment="1" applyProtection="1">
      <alignment horizontal="right" vertical="center"/>
      <protection hidden="1"/>
    </xf>
    <xf numFmtId="169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9" xfId="0" applyNumberFormat="1" applyFont="1" applyFill="1" applyBorder="1" applyAlignment="1" applyProtection="1">
      <alignment vertical="center" wrapText="1"/>
      <protection hidden="1"/>
    </xf>
    <xf numFmtId="0" fontId="2" fillId="0" borderId="2" xfId="0" applyNumberFormat="1" applyFont="1" applyFill="1" applyBorder="1" applyAlignment="1" applyProtection="1">
      <protection hidden="1"/>
    </xf>
    <xf numFmtId="167" fontId="2" fillId="0" borderId="8" xfId="0" applyNumberFormat="1" applyFont="1" applyFill="1" applyBorder="1" applyAlignment="1" applyProtection="1">
      <alignment horizontal="center" vertical="center"/>
      <protection hidden="1"/>
    </xf>
    <xf numFmtId="164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9" fontId="2" fillId="0" borderId="8" xfId="1" applyNumberFormat="1" applyFont="1" applyFill="1" applyBorder="1" applyAlignment="1" applyProtection="1">
      <alignment horizontal="right" vertical="center"/>
      <protection hidden="1"/>
    </xf>
    <xf numFmtId="2" fontId="2" fillId="0" borderId="2" xfId="0" applyNumberFormat="1" applyFont="1" applyFill="1" applyBorder="1" applyAlignment="1" applyProtection="1">
      <alignment horizontal="right" vertical="center"/>
      <protection hidden="1"/>
    </xf>
    <xf numFmtId="2" fontId="2" fillId="0" borderId="2" xfId="0" applyNumberFormat="1" applyFont="1" applyFill="1" applyBorder="1" applyAlignment="1" applyProtection="1">
      <alignment vertical="center"/>
      <protection hidden="1"/>
    </xf>
    <xf numFmtId="167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2" xfId="0" applyNumberFormat="1" applyFont="1" applyFill="1" applyBorder="1" applyAlignment="1" applyProtection="1">
      <alignment vertical="center" wrapText="1"/>
      <protection hidden="1"/>
    </xf>
    <xf numFmtId="0" fontId="2" fillId="0" borderId="9" xfId="0" applyNumberFormat="1" applyFont="1" applyFill="1" applyBorder="1" applyAlignment="1" applyProtection="1">
      <alignment vertical="center" wrapText="1"/>
      <protection hidden="1"/>
    </xf>
    <xf numFmtId="0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3" xfId="0" applyNumberFormat="1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Protection="1">
      <protection hidden="1"/>
    </xf>
    <xf numFmtId="0" fontId="4" fillId="0" borderId="1" xfId="0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7" fontId="4" fillId="0" borderId="5" xfId="0" applyNumberFormat="1" applyFont="1" applyFill="1" applyBorder="1" applyAlignment="1" applyProtection="1">
      <protection hidden="1"/>
    </xf>
    <xf numFmtId="0" fontId="4" fillId="0" borderId="5" xfId="0" applyNumberFormat="1" applyFont="1" applyFill="1" applyBorder="1" applyAlignment="1" applyProtection="1">
      <protection hidden="1"/>
    </xf>
    <xf numFmtId="168" fontId="4" fillId="0" borderId="5" xfId="0" applyNumberFormat="1" applyFont="1" applyFill="1" applyBorder="1" applyAlignment="1" applyProtection="1">
      <protection hidden="1"/>
    </xf>
    <xf numFmtId="167" fontId="2" fillId="0" borderId="8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7" fontId="2" fillId="0" borderId="1" xfId="0" applyNumberFormat="1" applyFont="1" applyFill="1" applyBorder="1" applyAlignment="1" applyProtection="1">
      <alignment vertical="center" wrapText="1"/>
      <protection hidden="1"/>
    </xf>
    <xf numFmtId="167" fontId="2" fillId="0" borderId="5" xfId="0" applyNumberFormat="1" applyFont="1" applyFill="1" applyBorder="1" applyAlignment="1" applyProtection="1">
      <alignment vertical="center" wrapText="1"/>
      <protection hidden="1"/>
    </xf>
    <xf numFmtId="167" fontId="2" fillId="0" borderId="6" xfId="0" applyNumberFormat="1" applyFont="1" applyFill="1" applyBorder="1" applyAlignment="1" applyProtection="1">
      <alignment vertical="center" wrapText="1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0" fontId="2" fillId="0" borderId="6" xfId="0" applyNumberFormat="1" applyFont="1" applyFill="1" applyBorder="1" applyAlignment="1" applyProtection="1">
      <alignment vertical="center" wrapText="1"/>
      <protection hidden="1"/>
    </xf>
    <xf numFmtId="0" fontId="2" fillId="0" borderId="2" xfId="0" applyNumberFormat="1" applyFont="1" applyFill="1" applyBorder="1" applyAlignment="1" applyProtection="1">
      <alignment vertical="center" wrapText="1"/>
      <protection hidden="1"/>
    </xf>
    <xf numFmtId="0" fontId="2" fillId="0" borderId="8" xfId="0" applyNumberFormat="1" applyFont="1" applyFill="1" applyBorder="1" applyAlignment="1" applyProtection="1">
      <alignment vertical="center" wrapText="1"/>
      <protection hidden="1"/>
    </xf>
    <xf numFmtId="0" fontId="2" fillId="0" borderId="9" xfId="0" applyNumberFormat="1" applyFont="1" applyFill="1" applyBorder="1" applyAlignment="1" applyProtection="1">
      <alignment vertical="center" wrapText="1"/>
      <protection hidden="1"/>
    </xf>
    <xf numFmtId="0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3" xfId="0" applyNumberFormat="1" applyFont="1" applyFill="1" applyBorder="1" applyAlignment="1" applyProtection="1">
      <alignment vertical="center" wrapText="1"/>
      <protection hidden="1"/>
    </xf>
    <xf numFmtId="168" fontId="2" fillId="0" borderId="1" xfId="0" applyNumberFormat="1" applyFont="1" applyFill="1" applyBorder="1" applyAlignment="1" applyProtection="1">
      <alignment vertical="center" wrapText="1"/>
      <protection hidden="1"/>
    </xf>
    <xf numFmtId="168" fontId="2" fillId="0" borderId="3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tabSelected="1" topLeftCell="I1" workbookViewId="0">
      <selection activeCell="X7" sqref="X7"/>
    </sheetView>
  </sheetViews>
  <sheetFormatPr defaultColWidth="9.109375" defaultRowHeight="13.2"/>
  <cols>
    <col min="1" max="8" width="0" style="39" hidden="1" customWidth="1"/>
    <col min="9" max="9" width="69.44140625" style="39" customWidth="1"/>
    <col min="10" max="10" width="7.21875" style="39" customWidth="1"/>
    <col min="11" max="11" width="5.44140625" style="39" customWidth="1"/>
    <col min="12" max="12" width="5" style="39" customWidth="1"/>
    <col min="13" max="17" width="0" style="39" hidden="1" customWidth="1"/>
    <col min="18" max="19" width="19.44140625" style="39" customWidth="1"/>
    <col min="20" max="20" width="26.5546875" style="39" customWidth="1"/>
    <col min="21" max="25" width="11.44140625" style="39" customWidth="1"/>
    <col min="26" max="249" width="9.109375" style="39" customWidth="1"/>
    <col min="250" max="16384" width="9.109375" style="39"/>
  </cols>
  <sheetData>
    <row r="1" spans="1:25" ht="18">
      <c r="S1" s="93" t="s">
        <v>36</v>
      </c>
      <c r="T1" s="93"/>
    </row>
    <row r="2" spans="1:25" ht="18">
      <c r="S2" s="94" t="s">
        <v>43</v>
      </c>
      <c r="T2" s="94"/>
    </row>
    <row r="3" spans="1:25" ht="18">
      <c r="S3" s="93" t="s">
        <v>35</v>
      </c>
      <c r="T3" s="93"/>
    </row>
    <row r="4" spans="1:25" ht="18">
      <c r="S4" s="93" t="s">
        <v>44</v>
      </c>
      <c r="T4" s="93"/>
    </row>
    <row r="5" spans="1:25" ht="51" customHeight="1">
      <c r="A5" s="1"/>
      <c r="B5" s="1"/>
      <c r="C5" s="1"/>
      <c r="D5" s="1"/>
      <c r="E5" s="1"/>
      <c r="F5" s="1"/>
      <c r="G5" s="1"/>
      <c r="H5" s="1"/>
      <c r="I5" s="95" t="s">
        <v>38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38"/>
      <c r="V5" s="38"/>
      <c r="W5" s="38"/>
      <c r="X5" s="38"/>
      <c r="Y5" s="38"/>
    </row>
    <row r="6" spans="1:25" ht="18.75" customHeight="1">
      <c r="A6" s="2" t="s">
        <v>34</v>
      </c>
      <c r="B6" s="2"/>
      <c r="C6" s="2"/>
      <c r="D6" s="2"/>
      <c r="E6" s="2"/>
      <c r="F6" s="2"/>
      <c r="G6" s="2"/>
      <c r="H6" s="2"/>
      <c r="I6" s="3"/>
      <c r="J6" s="4"/>
      <c r="K6" s="5"/>
      <c r="L6" s="5"/>
      <c r="M6" s="18"/>
      <c r="N6" s="18"/>
      <c r="O6" s="18"/>
      <c r="P6" s="18"/>
      <c r="Q6" s="18"/>
      <c r="R6" s="38"/>
      <c r="S6" s="38"/>
      <c r="T6" s="6" t="s">
        <v>33</v>
      </c>
      <c r="U6" s="38"/>
      <c r="V6" s="38"/>
      <c r="W6" s="38"/>
      <c r="X6" s="38"/>
      <c r="Y6" s="38"/>
    </row>
    <row r="7" spans="1:25" ht="112.5" customHeight="1">
      <c r="A7" s="69"/>
      <c r="B7" s="70"/>
      <c r="C7" s="70"/>
      <c r="D7" s="70"/>
      <c r="E7" s="70"/>
      <c r="F7" s="70"/>
      <c r="G7" s="70"/>
      <c r="H7" s="70"/>
      <c r="I7" s="7" t="s">
        <v>32</v>
      </c>
      <c r="J7" s="7" t="s">
        <v>31</v>
      </c>
      <c r="K7" s="71" t="s">
        <v>30</v>
      </c>
      <c r="L7" s="71" t="s">
        <v>29</v>
      </c>
      <c r="M7" s="7" t="s">
        <v>28</v>
      </c>
      <c r="N7" s="7" t="s">
        <v>27</v>
      </c>
      <c r="O7" s="7" t="s">
        <v>26</v>
      </c>
      <c r="P7" s="7" t="s">
        <v>25</v>
      </c>
      <c r="Q7" s="7" t="s">
        <v>24</v>
      </c>
      <c r="R7" s="8" t="s">
        <v>42</v>
      </c>
      <c r="S7" s="8" t="s">
        <v>23</v>
      </c>
      <c r="T7" s="8" t="s">
        <v>22</v>
      </c>
      <c r="U7" s="18"/>
      <c r="V7" s="18"/>
      <c r="W7" s="18"/>
      <c r="X7" s="18"/>
      <c r="Y7" s="18"/>
    </row>
    <row r="8" spans="1:25" ht="409.6" hidden="1" customHeight="1">
      <c r="A8" s="9"/>
      <c r="B8" s="72"/>
      <c r="C8" s="73"/>
      <c r="D8" s="73"/>
      <c r="E8" s="74"/>
      <c r="F8" s="74"/>
      <c r="G8" s="74"/>
      <c r="H8" s="72"/>
      <c r="I8" s="10" t="s">
        <v>0</v>
      </c>
      <c r="J8" s="11"/>
      <c r="K8" s="12"/>
      <c r="L8" s="12"/>
      <c r="M8" s="13"/>
      <c r="N8" s="14"/>
      <c r="O8" s="15"/>
      <c r="P8" s="15"/>
      <c r="Q8" s="15"/>
      <c r="R8" s="16"/>
      <c r="S8" s="16"/>
      <c r="T8" s="17"/>
      <c r="U8" s="18"/>
      <c r="V8" s="18"/>
      <c r="W8" s="18"/>
      <c r="X8" s="18"/>
      <c r="Y8" s="18"/>
    </row>
    <row r="9" spans="1:25" ht="23.25" customHeight="1">
      <c r="A9" s="19"/>
      <c r="B9" s="81" t="s">
        <v>37</v>
      </c>
      <c r="C9" s="82"/>
      <c r="D9" s="82"/>
      <c r="E9" s="82"/>
      <c r="F9" s="82"/>
      <c r="G9" s="82"/>
      <c r="H9" s="82"/>
      <c r="I9" s="83"/>
      <c r="J9" s="20">
        <v>650</v>
      </c>
      <c r="K9" s="21" t="s">
        <v>1</v>
      </c>
      <c r="L9" s="21" t="s">
        <v>1</v>
      </c>
      <c r="M9" s="22" t="s">
        <v>1</v>
      </c>
      <c r="N9" s="23">
        <v>28462.400000000001</v>
      </c>
      <c r="O9" s="24">
        <v>31597765.5</v>
      </c>
      <c r="P9" s="24">
        <v>26962676.5</v>
      </c>
      <c r="Q9" s="25"/>
      <c r="R9" s="49">
        <f>R10+R17+R21+R23+R26+R29+R31+R15-0.1</f>
        <v>28918.1</v>
      </c>
      <c r="S9" s="49">
        <f>S10+S17+S21+S23+S26+S29+S31</f>
        <v>28462.399999999998</v>
      </c>
      <c r="T9" s="50">
        <f>T15+T17</f>
        <v>455.7</v>
      </c>
      <c r="U9" s="38"/>
      <c r="V9" s="38"/>
      <c r="W9" s="38"/>
      <c r="X9" s="38"/>
      <c r="Y9" s="38"/>
    </row>
    <row r="10" spans="1:25" ht="23.25" customHeight="1">
      <c r="A10" s="26"/>
      <c r="B10" s="40"/>
      <c r="C10" s="84" t="s">
        <v>21</v>
      </c>
      <c r="D10" s="84"/>
      <c r="E10" s="84"/>
      <c r="F10" s="84"/>
      <c r="G10" s="84"/>
      <c r="H10" s="84"/>
      <c r="I10" s="85"/>
      <c r="J10" s="20">
        <v>650</v>
      </c>
      <c r="K10" s="21">
        <v>1</v>
      </c>
      <c r="L10" s="21" t="s">
        <v>1</v>
      </c>
      <c r="M10" s="22">
        <v>710101</v>
      </c>
      <c r="N10" s="23">
        <v>20543.599999999999</v>
      </c>
      <c r="O10" s="24">
        <v>20707536.98</v>
      </c>
      <c r="P10" s="24">
        <v>20496382.129999999</v>
      </c>
      <c r="Q10" s="25"/>
      <c r="R10" s="49">
        <f>R11+R12+R13+R14</f>
        <v>20478.699999999997</v>
      </c>
      <c r="S10" s="49">
        <f>S11+S12+S13+S14</f>
        <v>20478.699999999997</v>
      </c>
      <c r="T10" s="50">
        <v>0</v>
      </c>
      <c r="U10" s="38"/>
      <c r="V10" s="38"/>
      <c r="W10" s="38"/>
      <c r="X10" s="38"/>
      <c r="Y10" s="38"/>
    </row>
    <row r="11" spans="1:25" ht="30.6" customHeight="1">
      <c r="A11" s="19"/>
      <c r="B11" s="81" t="s">
        <v>20</v>
      </c>
      <c r="C11" s="81"/>
      <c r="D11" s="81"/>
      <c r="E11" s="81"/>
      <c r="F11" s="81"/>
      <c r="G11" s="81"/>
      <c r="H11" s="81"/>
      <c r="I11" s="90"/>
      <c r="J11" s="27">
        <v>650</v>
      </c>
      <c r="K11" s="28">
        <v>1</v>
      </c>
      <c r="L11" s="28">
        <v>2</v>
      </c>
      <c r="M11" s="22">
        <v>710101</v>
      </c>
      <c r="N11" s="23">
        <v>1893.8</v>
      </c>
      <c r="O11" s="24">
        <v>2393785.34</v>
      </c>
      <c r="P11" s="24">
        <v>2393785.34</v>
      </c>
      <c r="Q11" s="25"/>
      <c r="R11" s="51">
        <v>1893.8</v>
      </c>
      <c r="S11" s="51">
        <v>1893.8</v>
      </c>
      <c r="T11" s="50">
        <v>0</v>
      </c>
      <c r="U11" s="38"/>
      <c r="V11" s="38"/>
      <c r="W11" s="38"/>
      <c r="X11" s="38"/>
      <c r="Y11" s="38"/>
    </row>
    <row r="12" spans="1:25" ht="39.6" customHeight="1">
      <c r="A12" s="19"/>
      <c r="B12" s="81" t="s">
        <v>19</v>
      </c>
      <c r="C12" s="81"/>
      <c r="D12" s="81"/>
      <c r="E12" s="81"/>
      <c r="F12" s="81"/>
      <c r="G12" s="81"/>
      <c r="H12" s="81"/>
      <c r="I12" s="90"/>
      <c r="J12" s="27">
        <v>650</v>
      </c>
      <c r="K12" s="28">
        <v>1</v>
      </c>
      <c r="L12" s="28">
        <v>4</v>
      </c>
      <c r="M12" s="22">
        <v>710101</v>
      </c>
      <c r="N12" s="23">
        <v>9613.2999999999993</v>
      </c>
      <c r="O12" s="24">
        <v>8596751.3000000007</v>
      </c>
      <c r="P12" s="24">
        <v>7514898.2999999998</v>
      </c>
      <c r="Q12" s="25"/>
      <c r="R12" s="51">
        <v>9651</v>
      </c>
      <c r="S12" s="50">
        <v>9651</v>
      </c>
      <c r="T12" s="50">
        <v>0</v>
      </c>
      <c r="U12" s="38"/>
      <c r="V12" s="38"/>
      <c r="W12" s="38"/>
      <c r="X12" s="38"/>
      <c r="Y12" s="38"/>
    </row>
    <row r="13" spans="1:25" ht="23.25" customHeight="1">
      <c r="A13" s="19"/>
      <c r="B13" s="81" t="s">
        <v>18</v>
      </c>
      <c r="C13" s="81"/>
      <c r="D13" s="81"/>
      <c r="E13" s="81"/>
      <c r="F13" s="81"/>
      <c r="G13" s="81"/>
      <c r="H13" s="81"/>
      <c r="I13" s="90"/>
      <c r="J13" s="27">
        <v>650</v>
      </c>
      <c r="K13" s="28">
        <v>1</v>
      </c>
      <c r="L13" s="28">
        <v>11</v>
      </c>
      <c r="M13" s="22">
        <v>710101</v>
      </c>
      <c r="N13" s="23">
        <v>50</v>
      </c>
      <c r="O13" s="24">
        <v>50000</v>
      </c>
      <c r="P13" s="24">
        <v>50000</v>
      </c>
      <c r="Q13" s="25"/>
      <c r="R13" s="51">
        <v>50</v>
      </c>
      <c r="S13" s="50">
        <v>50</v>
      </c>
      <c r="T13" s="50">
        <v>0</v>
      </c>
      <c r="U13" s="38"/>
      <c r="V13" s="38"/>
      <c r="W13" s="38"/>
      <c r="X13" s="38"/>
      <c r="Y13" s="38"/>
    </row>
    <row r="14" spans="1:25" ht="23.25" customHeight="1">
      <c r="A14" s="19"/>
      <c r="B14" s="81" t="s">
        <v>17</v>
      </c>
      <c r="C14" s="81"/>
      <c r="D14" s="81"/>
      <c r="E14" s="81"/>
      <c r="F14" s="81"/>
      <c r="G14" s="81"/>
      <c r="H14" s="81"/>
      <c r="I14" s="90"/>
      <c r="J14" s="27">
        <v>650</v>
      </c>
      <c r="K14" s="28">
        <v>1</v>
      </c>
      <c r="L14" s="28">
        <v>13</v>
      </c>
      <c r="M14" s="22">
        <v>710101</v>
      </c>
      <c r="N14" s="23">
        <v>8986.5</v>
      </c>
      <c r="O14" s="24">
        <v>9667000.3399999999</v>
      </c>
      <c r="P14" s="24">
        <v>10537698.49</v>
      </c>
      <c r="Q14" s="25"/>
      <c r="R14" s="51">
        <v>8883.9</v>
      </c>
      <c r="S14" s="51">
        <v>8883.9</v>
      </c>
      <c r="T14" s="50">
        <v>0</v>
      </c>
      <c r="U14" s="38"/>
      <c r="V14" s="38"/>
      <c r="W14" s="38"/>
      <c r="X14" s="38"/>
      <c r="Y14" s="38"/>
    </row>
    <row r="15" spans="1:25" ht="21" customHeight="1">
      <c r="A15" s="19"/>
      <c r="B15" s="54"/>
      <c r="C15" s="55"/>
      <c r="D15" s="55"/>
      <c r="E15" s="55"/>
      <c r="F15" s="55"/>
      <c r="G15" s="55"/>
      <c r="H15" s="55"/>
      <c r="I15" s="68" t="s">
        <v>40</v>
      </c>
      <c r="J15" s="27">
        <v>650</v>
      </c>
      <c r="K15" s="28">
        <v>2</v>
      </c>
      <c r="L15" s="28"/>
      <c r="M15" s="22"/>
      <c r="N15" s="23"/>
      <c r="O15" s="24"/>
      <c r="P15" s="24"/>
      <c r="Q15" s="25"/>
      <c r="R15" s="51">
        <v>350.2</v>
      </c>
      <c r="S15" s="52">
        <v>0</v>
      </c>
      <c r="T15" s="50">
        <v>350.2</v>
      </c>
      <c r="U15" s="38"/>
      <c r="V15" s="38"/>
      <c r="W15" s="38"/>
      <c r="X15" s="38"/>
      <c r="Y15" s="38"/>
    </row>
    <row r="16" spans="1:25" ht="45.6" customHeight="1">
      <c r="A16" s="19"/>
      <c r="B16" s="54"/>
      <c r="C16" s="55"/>
      <c r="D16" s="55"/>
      <c r="E16" s="55"/>
      <c r="F16" s="55"/>
      <c r="G16" s="55"/>
      <c r="H16" s="55"/>
      <c r="I16" s="68" t="s">
        <v>39</v>
      </c>
      <c r="J16" s="27">
        <v>650</v>
      </c>
      <c r="K16" s="28">
        <v>2</v>
      </c>
      <c r="L16" s="28">
        <v>3</v>
      </c>
      <c r="M16" s="22"/>
      <c r="N16" s="23"/>
      <c r="O16" s="24"/>
      <c r="P16" s="24"/>
      <c r="Q16" s="25"/>
      <c r="R16" s="51">
        <f>R15</f>
        <v>350.2</v>
      </c>
      <c r="S16" s="50">
        <v>0</v>
      </c>
      <c r="T16" s="50">
        <f>T15</f>
        <v>350.2</v>
      </c>
      <c r="U16" s="38"/>
      <c r="V16" s="38"/>
      <c r="W16" s="38"/>
      <c r="X16" s="38"/>
      <c r="Y16" s="38"/>
    </row>
    <row r="17" spans="1:25" ht="23.25" customHeight="1">
      <c r="A17" s="26"/>
      <c r="B17" s="75"/>
      <c r="C17" s="86" t="s">
        <v>16</v>
      </c>
      <c r="D17" s="86"/>
      <c r="E17" s="86"/>
      <c r="F17" s="86"/>
      <c r="G17" s="86"/>
      <c r="H17" s="86"/>
      <c r="I17" s="87"/>
      <c r="J17" s="57">
        <v>650</v>
      </c>
      <c r="K17" s="58">
        <v>3</v>
      </c>
      <c r="L17" s="58" t="s">
        <v>1</v>
      </c>
      <c r="M17" s="31">
        <v>711601</v>
      </c>
      <c r="N17" s="32">
        <v>255.5</v>
      </c>
      <c r="O17" s="33">
        <v>250566.08</v>
      </c>
      <c r="P17" s="33">
        <v>250517.08</v>
      </c>
      <c r="Q17" s="34"/>
      <c r="R17" s="59">
        <f>R18+R19+R20+0.1</f>
        <v>361.1</v>
      </c>
      <c r="S17" s="59">
        <f>S18+S19+S20</f>
        <v>255.5</v>
      </c>
      <c r="T17" s="50">
        <f>T18</f>
        <v>105.5</v>
      </c>
      <c r="U17" s="38"/>
      <c r="V17" s="38"/>
      <c r="W17" s="38"/>
      <c r="X17" s="38"/>
      <c r="Y17" s="38"/>
    </row>
    <row r="18" spans="1:25" ht="51.6" customHeight="1">
      <c r="A18" s="56"/>
      <c r="B18" s="40"/>
      <c r="C18" s="66"/>
      <c r="D18" s="66"/>
      <c r="E18" s="66"/>
      <c r="F18" s="67"/>
      <c r="G18" s="66"/>
      <c r="H18" s="66"/>
      <c r="I18" s="67" t="s">
        <v>41</v>
      </c>
      <c r="J18" s="29">
        <v>650</v>
      </c>
      <c r="K18" s="30">
        <v>3</v>
      </c>
      <c r="L18" s="30">
        <v>4</v>
      </c>
      <c r="M18" s="31"/>
      <c r="N18" s="32"/>
      <c r="O18" s="33"/>
      <c r="P18" s="33"/>
      <c r="Q18" s="34"/>
      <c r="R18" s="53">
        <v>105.5</v>
      </c>
      <c r="S18" s="53">
        <v>0</v>
      </c>
      <c r="T18" s="50">
        <v>105.5</v>
      </c>
      <c r="U18" s="38"/>
      <c r="V18" s="38"/>
      <c r="W18" s="38"/>
      <c r="X18" s="38"/>
      <c r="Y18" s="38"/>
    </row>
    <row r="19" spans="1:25" ht="53.4" customHeight="1">
      <c r="A19" s="26"/>
      <c r="B19" s="35"/>
      <c r="C19" s="65"/>
      <c r="D19" s="65"/>
      <c r="E19" s="36"/>
      <c r="F19" s="37"/>
      <c r="G19" s="91" t="s">
        <v>15</v>
      </c>
      <c r="H19" s="91"/>
      <c r="I19" s="92"/>
      <c r="J19" s="27">
        <v>650</v>
      </c>
      <c r="K19" s="28">
        <v>3</v>
      </c>
      <c r="L19" s="28">
        <v>10</v>
      </c>
      <c r="M19" s="22">
        <v>710134</v>
      </c>
      <c r="N19" s="23">
        <v>200.7</v>
      </c>
      <c r="O19" s="24">
        <v>200705.08</v>
      </c>
      <c r="P19" s="24">
        <v>200705.08</v>
      </c>
      <c r="Q19" s="25"/>
      <c r="R19" s="51">
        <v>200.7</v>
      </c>
      <c r="S19" s="51">
        <v>200.7</v>
      </c>
      <c r="T19" s="50">
        <v>0</v>
      </c>
      <c r="U19" s="38"/>
      <c r="V19" s="38"/>
      <c r="W19" s="38"/>
      <c r="X19" s="38"/>
      <c r="Y19" s="38"/>
    </row>
    <row r="20" spans="1:25" ht="24.6" customHeight="1">
      <c r="A20" s="19"/>
      <c r="B20" s="81" t="s">
        <v>14</v>
      </c>
      <c r="C20" s="81"/>
      <c r="D20" s="81"/>
      <c r="E20" s="81"/>
      <c r="F20" s="81"/>
      <c r="G20" s="81"/>
      <c r="H20" s="81"/>
      <c r="I20" s="90"/>
      <c r="J20" s="27">
        <v>650</v>
      </c>
      <c r="K20" s="28">
        <v>3</v>
      </c>
      <c r="L20" s="28">
        <v>14</v>
      </c>
      <c r="M20" s="22">
        <v>711601</v>
      </c>
      <c r="N20" s="23">
        <v>54.8</v>
      </c>
      <c r="O20" s="24">
        <v>49861</v>
      </c>
      <c r="P20" s="24">
        <v>49812</v>
      </c>
      <c r="Q20" s="25"/>
      <c r="R20" s="51">
        <v>54.8</v>
      </c>
      <c r="S20" s="51">
        <v>54.8</v>
      </c>
      <c r="T20" s="50">
        <v>0</v>
      </c>
      <c r="U20" s="38"/>
      <c r="V20" s="38"/>
      <c r="W20" s="38"/>
      <c r="X20" s="38"/>
      <c r="Y20" s="38"/>
    </row>
    <row r="21" spans="1:25" ht="23.25" customHeight="1">
      <c r="A21" s="26"/>
      <c r="B21" s="40"/>
      <c r="C21" s="88" t="s">
        <v>13</v>
      </c>
      <c r="D21" s="88"/>
      <c r="E21" s="88"/>
      <c r="F21" s="88"/>
      <c r="G21" s="88"/>
      <c r="H21" s="88"/>
      <c r="I21" s="89"/>
      <c r="J21" s="29">
        <v>650</v>
      </c>
      <c r="K21" s="30">
        <v>4</v>
      </c>
      <c r="L21" s="30" t="s">
        <v>1</v>
      </c>
      <c r="M21" s="31">
        <v>710101</v>
      </c>
      <c r="N21" s="32">
        <v>1398.1</v>
      </c>
      <c r="O21" s="33">
        <v>1598081.16</v>
      </c>
      <c r="P21" s="33">
        <v>1560700</v>
      </c>
      <c r="Q21" s="34"/>
      <c r="R21" s="53">
        <v>1398.1</v>
      </c>
      <c r="S21" s="53">
        <v>1398.1</v>
      </c>
      <c r="T21" s="52">
        <v>0</v>
      </c>
      <c r="U21" s="38"/>
      <c r="V21" s="38"/>
      <c r="W21" s="38"/>
      <c r="X21" s="38"/>
      <c r="Y21" s="38"/>
    </row>
    <row r="22" spans="1:25" ht="23.25" customHeight="1">
      <c r="A22" s="19"/>
      <c r="B22" s="81" t="s">
        <v>12</v>
      </c>
      <c r="C22" s="81"/>
      <c r="D22" s="81"/>
      <c r="E22" s="81"/>
      <c r="F22" s="81"/>
      <c r="G22" s="81"/>
      <c r="H22" s="81"/>
      <c r="I22" s="90"/>
      <c r="J22" s="27">
        <v>650</v>
      </c>
      <c r="K22" s="28">
        <v>4</v>
      </c>
      <c r="L22" s="28">
        <v>9</v>
      </c>
      <c r="M22" s="22">
        <v>710101</v>
      </c>
      <c r="N22" s="23">
        <v>1398.1</v>
      </c>
      <c r="O22" s="24">
        <v>1598081.16</v>
      </c>
      <c r="P22" s="24">
        <v>1560700</v>
      </c>
      <c r="Q22" s="25"/>
      <c r="R22" s="51">
        <v>1398.1</v>
      </c>
      <c r="S22" s="51">
        <v>1398.1</v>
      </c>
      <c r="T22" s="50">
        <v>0</v>
      </c>
      <c r="U22" s="38"/>
      <c r="V22" s="38"/>
      <c r="W22" s="38"/>
      <c r="X22" s="38"/>
      <c r="Y22" s="38"/>
    </row>
    <row r="23" spans="1:25" ht="23.25" customHeight="1">
      <c r="A23" s="26"/>
      <c r="B23" s="40"/>
      <c r="C23" s="88" t="s">
        <v>11</v>
      </c>
      <c r="D23" s="88"/>
      <c r="E23" s="88"/>
      <c r="F23" s="88"/>
      <c r="G23" s="88"/>
      <c r="H23" s="88"/>
      <c r="I23" s="89"/>
      <c r="J23" s="29">
        <v>650</v>
      </c>
      <c r="K23" s="30">
        <v>5</v>
      </c>
      <c r="L23" s="30" t="s">
        <v>1</v>
      </c>
      <c r="M23" s="31">
        <v>710167</v>
      </c>
      <c r="N23" s="32">
        <v>4549.3</v>
      </c>
      <c r="O23" s="33">
        <v>8039099.4199999999</v>
      </c>
      <c r="P23" s="33">
        <v>3651059.42</v>
      </c>
      <c r="Q23" s="34"/>
      <c r="R23" s="53">
        <f>R24+R25</f>
        <v>4614.2</v>
      </c>
      <c r="S23" s="53">
        <f>S24+S25</f>
        <v>4614.2</v>
      </c>
      <c r="T23" s="52">
        <v>0</v>
      </c>
      <c r="U23" s="38"/>
      <c r="V23" s="38"/>
      <c r="W23" s="38"/>
      <c r="X23" s="38"/>
      <c r="Y23" s="38"/>
    </row>
    <row r="24" spans="1:25" ht="23.25" customHeight="1">
      <c r="A24" s="19"/>
      <c r="B24" s="81" t="s">
        <v>10</v>
      </c>
      <c r="C24" s="81"/>
      <c r="D24" s="81"/>
      <c r="E24" s="81"/>
      <c r="F24" s="81"/>
      <c r="G24" s="81"/>
      <c r="H24" s="81"/>
      <c r="I24" s="90"/>
      <c r="J24" s="27">
        <v>650</v>
      </c>
      <c r="K24" s="28">
        <v>5</v>
      </c>
      <c r="L24" s="28">
        <v>1</v>
      </c>
      <c r="M24" s="22">
        <v>710162</v>
      </c>
      <c r="N24" s="23">
        <v>4026.8</v>
      </c>
      <c r="O24" s="24">
        <v>3628620.85</v>
      </c>
      <c r="P24" s="24">
        <v>3628620.85</v>
      </c>
      <c r="Q24" s="25"/>
      <c r="R24" s="51">
        <v>4026.8</v>
      </c>
      <c r="S24" s="51">
        <v>4026.8</v>
      </c>
      <c r="T24" s="50">
        <v>0</v>
      </c>
      <c r="U24" s="38"/>
      <c r="V24" s="38"/>
      <c r="W24" s="38"/>
      <c r="X24" s="38"/>
      <c r="Y24" s="38"/>
    </row>
    <row r="25" spans="1:25" ht="23.25" customHeight="1">
      <c r="A25" s="41"/>
      <c r="B25" s="81" t="s">
        <v>9</v>
      </c>
      <c r="C25" s="81"/>
      <c r="D25" s="81"/>
      <c r="E25" s="81"/>
      <c r="F25" s="81"/>
      <c r="G25" s="81"/>
      <c r="H25" s="81"/>
      <c r="I25" s="90"/>
      <c r="J25" s="27">
        <v>650</v>
      </c>
      <c r="K25" s="28">
        <v>5</v>
      </c>
      <c r="L25" s="28">
        <v>3</v>
      </c>
      <c r="M25" s="22">
        <v>710167</v>
      </c>
      <c r="N25" s="23">
        <v>522.5</v>
      </c>
      <c r="O25" s="24">
        <v>4410478.57</v>
      </c>
      <c r="P25" s="24">
        <v>22438.57</v>
      </c>
      <c r="Q25" s="25"/>
      <c r="R25" s="51">
        <v>587.4</v>
      </c>
      <c r="S25" s="51">
        <v>587.4</v>
      </c>
      <c r="T25" s="50">
        <v>0</v>
      </c>
      <c r="U25" s="38"/>
      <c r="V25" s="38"/>
      <c r="W25" s="38"/>
      <c r="X25" s="38"/>
      <c r="Y25" s="38"/>
    </row>
    <row r="26" spans="1:25" ht="23.25" customHeight="1">
      <c r="A26" s="26"/>
      <c r="B26" s="40"/>
      <c r="C26" s="88" t="s">
        <v>8</v>
      </c>
      <c r="D26" s="88"/>
      <c r="E26" s="88"/>
      <c r="F26" s="88"/>
      <c r="G26" s="88"/>
      <c r="H26" s="88"/>
      <c r="I26" s="89"/>
      <c r="J26" s="29">
        <v>650</v>
      </c>
      <c r="K26" s="30">
        <v>7</v>
      </c>
      <c r="L26" s="30" t="s">
        <v>1</v>
      </c>
      <c r="M26" s="31">
        <v>710101</v>
      </c>
      <c r="N26" s="32">
        <v>80</v>
      </c>
      <c r="O26" s="33">
        <v>20000</v>
      </c>
      <c r="P26" s="33">
        <v>20000</v>
      </c>
      <c r="Q26" s="34"/>
      <c r="R26" s="53">
        <v>80</v>
      </c>
      <c r="S26" s="53">
        <v>80</v>
      </c>
      <c r="T26" s="52">
        <v>0</v>
      </c>
      <c r="U26" s="38"/>
      <c r="V26" s="38"/>
      <c r="W26" s="38"/>
      <c r="X26" s="38"/>
      <c r="Y26" s="38"/>
    </row>
    <row r="27" spans="1:25" ht="23.25" customHeight="1">
      <c r="A27" s="19"/>
      <c r="B27" s="81" t="s">
        <v>7</v>
      </c>
      <c r="C27" s="81"/>
      <c r="D27" s="81"/>
      <c r="E27" s="81"/>
      <c r="F27" s="81"/>
      <c r="G27" s="81"/>
      <c r="H27" s="81"/>
      <c r="I27" s="90"/>
      <c r="J27" s="27">
        <v>650</v>
      </c>
      <c r="K27" s="28">
        <v>7</v>
      </c>
      <c r="L27" s="28">
        <v>5</v>
      </c>
      <c r="M27" s="22">
        <v>710101</v>
      </c>
      <c r="N27" s="23">
        <v>20</v>
      </c>
      <c r="O27" s="24">
        <v>20000</v>
      </c>
      <c r="P27" s="24">
        <v>20000</v>
      </c>
      <c r="Q27" s="25"/>
      <c r="R27" s="51">
        <v>20</v>
      </c>
      <c r="S27" s="51">
        <v>20</v>
      </c>
      <c r="T27" s="50">
        <v>0</v>
      </c>
      <c r="U27" s="38"/>
      <c r="V27" s="38"/>
      <c r="W27" s="38"/>
      <c r="X27" s="38"/>
      <c r="Y27" s="38"/>
    </row>
    <row r="28" spans="1:25" ht="23.25" customHeight="1">
      <c r="A28" s="19"/>
      <c r="B28" s="81" t="s">
        <v>6</v>
      </c>
      <c r="C28" s="81"/>
      <c r="D28" s="81"/>
      <c r="E28" s="81"/>
      <c r="F28" s="81"/>
      <c r="G28" s="81"/>
      <c r="H28" s="81"/>
      <c r="I28" s="90"/>
      <c r="J28" s="27">
        <v>650</v>
      </c>
      <c r="K28" s="28">
        <v>7</v>
      </c>
      <c r="L28" s="28">
        <v>7</v>
      </c>
      <c r="M28" s="22">
        <v>710101</v>
      </c>
      <c r="N28" s="23">
        <v>60</v>
      </c>
      <c r="O28" s="24">
        <v>0</v>
      </c>
      <c r="P28" s="24">
        <v>0</v>
      </c>
      <c r="Q28" s="25"/>
      <c r="R28" s="51">
        <v>60</v>
      </c>
      <c r="S28" s="51">
        <v>60</v>
      </c>
      <c r="T28" s="50">
        <v>0</v>
      </c>
      <c r="U28" s="38"/>
      <c r="V28" s="38"/>
      <c r="W28" s="38"/>
      <c r="X28" s="38"/>
      <c r="Y28" s="38"/>
    </row>
    <row r="29" spans="1:25" ht="23.25" customHeight="1">
      <c r="A29" s="26"/>
      <c r="B29" s="40"/>
      <c r="C29" s="88" t="s">
        <v>5</v>
      </c>
      <c r="D29" s="88"/>
      <c r="E29" s="88"/>
      <c r="F29" s="88"/>
      <c r="G29" s="88"/>
      <c r="H29" s="88"/>
      <c r="I29" s="89"/>
      <c r="J29" s="29">
        <v>650</v>
      </c>
      <c r="K29" s="30">
        <v>10</v>
      </c>
      <c r="L29" s="30" t="s">
        <v>1</v>
      </c>
      <c r="M29" s="31">
        <v>710101</v>
      </c>
      <c r="N29" s="32">
        <v>120</v>
      </c>
      <c r="O29" s="33">
        <v>120000</v>
      </c>
      <c r="P29" s="33">
        <v>120000</v>
      </c>
      <c r="Q29" s="34"/>
      <c r="R29" s="53">
        <v>120</v>
      </c>
      <c r="S29" s="53">
        <v>120</v>
      </c>
      <c r="T29" s="52">
        <v>0</v>
      </c>
      <c r="U29" s="38"/>
      <c r="V29" s="38"/>
      <c r="W29" s="38"/>
      <c r="X29" s="38"/>
      <c r="Y29" s="38"/>
    </row>
    <row r="30" spans="1:25" ht="23.25" customHeight="1">
      <c r="A30" s="19"/>
      <c r="B30" s="81" t="s">
        <v>4</v>
      </c>
      <c r="C30" s="81"/>
      <c r="D30" s="81"/>
      <c r="E30" s="81"/>
      <c r="F30" s="81"/>
      <c r="G30" s="81"/>
      <c r="H30" s="81"/>
      <c r="I30" s="90"/>
      <c r="J30" s="27">
        <v>650</v>
      </c>
      <c r="K30" s="28">
        <v>10</v>
      </c>
      <c r="L30" s="28">
        <v>1</v>
      </c>
      <c r="M30" s="22">
        <v>710101</v>
      </c>
      <c r="N30" s="23">
        <v>120</v>
      </c>
      <c r="O30" s="24">
        <v>120000</v>
      </c>
      <c r="P30" s="24">
        <v>120000</v>
      </c>
      <c r="Q30" s="25"/>
      <c r="R30" s="51">
        <v>120</v>
      </c>
      <c r="S30" s="50">
        <v>120</v>
      </c>
      <c r="T30" s="50">
        <v>0</v>
      </c>
      <c r="U30" s="38"/>
      <c r="V30" s="38"/>
      <c r="W30" s="38"/>
      <c r="X30" s="38"/>
      <c r="Y30" s="38"/>
    </row>
    <row r="31" spans="1:25" ht="34.200000000000003" customHeight="1">
      <c r="A31" s="26"/>
      <c r="B31" s="40"/>
      <c r="C31" s="88" t="s">
        <v>3</v>
      </c>
      <c r="D31" s="88"/>
      <c r="E31" s="88"/>
      <c r="F31" s="88"/>
      <c r="G31" s="88"/>
      <c r="H31" s="88"/>
      <c r="I31" s="89"/>
      <c r="J31" s="29">
        <v>650</v>
      </c>
      <c r="K31" s="30">
        <v>14</v>
      </c>
      <c r="L31" s="30" t="s">
        <v>1</v>
      </c>
      <c r="M31" s="31">
        <v>710101</v>
      </c>
      <c r="N31" s="32">
        <v>1515.9</v>
      </c>
      <c r="O31" s="33">
        <v>862481.86</v>
      </c>
      <c r="P31" s="33">
        <v>864017.87</v>
      </c>
      <c r="Q31" s="34"/>
      <c r="R31" s="53">
        <v>1515.9</v>
      </c>
      <c r="S31" s="53">
        <v>1515.9</v>
      </c>
      <c r="T31" s="50">
        <v>0</v>
      </c>
      <c r="U31" s="38"/>
      <c r="V31" s="38"/>
      <c r="W31" s="38"/>
      <c r="X31" s="38"/>
      <c r="Y31" s="38"/>
    </row>
    <row r="32" spans="1:25" ht="23.25" customHeight="1">
      <c r="A32" s="26"/>
      <c r="B32" s="81" t="s">
        <v>2</v>
      </c>
      <c r="C32" s="81"/>
      <c r="D32" s="81"/>
      <c r="E32" s="81"/>
      <c r="F32" s="81"/>
      <c r="G32" s="81"/>
      <c r="H32" s="81"/>
      <c r="I32" s="81"/>
      <c r="J32" s="62">
        <v>650</v>
      </c>
      <c r="K32" s="63">
        <v>14</v>
      </c>
      <c r="L32" s="63">
        <v>3</v>
      </c>
      <c r="M32" s="64">
        <v>710101</v>
      </c>
      <c r="N32" s="23">
        <v>1515.9</v>
      </c>
      <c r="O32" s="24">
        <v>862481.86</v>
      </c>
      <c r="P32" s="24">
        <v>864017.87</v>
      </c>
      <c r="Q32" s="24"/>
      <c r="R32" s="50">
        <v>1515.9</v>
      </c>
      <c r="S32" s="50">
        <v>1515.9</v>
      </c>
      <c r="T32" s="50">
        <v>0</v>
      </c>
      <c r="U32" s="38"/>
      <c r="V32" s="38"/>
      <c r="W32" s="38"/>
      <c r="X32" s="38"/>
      <c r="Y32" s="38"/>
    </row>
    <row r="33" spans="1:25" ht="409.6" hidden="1" customHeight="1">
      <c r="A33" s="56"/>
      <c r="B33" s="76"/>
      <c r="C33" s="76"/>
      <c r="D33" s="76"/>
      <c r="E33" s="76"/>
      <c r="F33" s="76"/>
      <c r="G33" s="76"/>
      <c r="H33" s="76"/>
      <c r="I33" s="42"/>
      <c r="J33" s="43">
        <v>650</v>
      </c>
      <c r="K33" s="44">
        <v>0</v>
      </c>
      <c r="L33" s="44">
        <v>1403</v>
      </c>
      <c r="M33" s="33">
        <v>710101</v>
      </c>
      <c r="N33" s="60">
        <v>28462.400000000001</v>
      </c>
      <c r="O33" s="61">
        <v>31597765.5</v>
      </c>
      <c r="P33" s="61">
        <v>26962676.5</v>
      </c>
      <c r="Q33" s="61"/>
      <c r="R33" s="52">
        <v>28462.400000000001</v>
      </c>
      <c r="S33" s="52">
        <v>28462.400000000001</v>
      </c>
      <c r="T33" s="52">
        <v>0</v>
      </c>
      <c r="U33" s="77"/>
      <c r="V33" s="77"/>
      <c r="W33" s="77"/>
      <c r="X33" s="77"/>
      <c r="Y33" s="77"/>
    </row>
    <row r="34" spans="1:25" ht="25.5" customHeight="1">
      <c r="A34" s="45"/>
      <c r="B34" s="78"/>
      <c r="C34" s="78"/>
      <c r="D34" s="78"/>
      <c r="E34" s="46"/>
      <c r="F34" s="46"/>
      <c r="G34" s="46"/>
      <c r="H34" s="18"/>
      <c r="I34" s="79"/>
      <c r="J34" s="47"/>
      <c r="K34" s="80"/>
      <c r="L34" s="80"/>
      <c r="M34" s="18"/>
      <c r="N34" s="18"/>
      <c r="O34" s="18"/>
      <c r="P34" s="18"/>
      <c r="Q34" s="18"/>
      <c r="R34" s="38"/>
      <c r="S34" s="38"/>
      <c r="T34" s="38"/>
      <c r="U34" s="38"/>
      <c r="V34" s="38"/>
      <c r="W34" s="38"/>
      <c r="X34" s="38"/>
      <c r="Y34" s="38"/>
    </row>
    <row r="35" spans="1:25" ht="11.25" customHeight="1">
      <c r="A35" s="45"/>
      <c r="B35" s="18"/>
      <c r="C35" s="18"/>
      <c r="D35" s="18"/>
      <c r="E35" s="18"/>
      <c r="F35" s="18"/>
      <c r="G35" s="18"/>
      <c r="H35" s="18"/>
      <c r="I35" s="79"/>
      <c r="J35" s="48"/>
      <c r="K35" s="80"/>
      <c r="L35" s="80"/>
      <c r="M35" s="18"/>
      <c r="N35" s="18"/>
      <c r="O35" s="18"/>
      <c r="P35" s="18"/>
      <c r="Q35" s="18"/>
      <c r="R35" s="38"/>
      <c r="S35" s="38"/>
      <c r="T35" s="38"/>
      <c r="U35" s="38"/>
      <c r="V35" s="38"/>
      <c r="W35" s="38"/>
      <c r="X35" s="38"/>
      <c r="Y35" s="38"/>
    </row>
  </sheetData>
  <mergeCells count="26">
    <mergeCell ref="S1:T1"/>
    <mergeCell ref="S2:T2"/>
    <mergeCell ref="S3:T3"/>
    <mergeCell ref="S4:T4"/>
    <mergeCell ref="I5:T5"/>
    <mergeCell ref="B32:I32"/>
    <mergeCell ref="C31:I31"/>
    <mergeCell ref="B30:I30"/>
    <mergeCell ref="C29:I29"/>
    <mergeCell ref="G19:I19"/>
    <mergeCell ref="B24:I24"/>
    <mergeCell ref="B25:I25"/>
    <mergeCell ref="B27:I27"/>
    <mergeCell ref="B28:I28"/>
    <mergeCell ref="C26:I26"/>
    <mergeCell ref="C23:I23"/>
    <mergeCell ref="B22:I22"/>
    <mergeCell ref="B9:I9"/>
    <mergeCell ref="C10:I10"/>
    <mergeCell ref="C17:I17"/>
    <mergeCell ref="C21:I21"/>
    <mergeCell ref="B11:I11"/>
    <mergeCell ref="B12:I12"/>
    <mergeCell ref="B13:I13"/>
    <mergeCell ref="B14:I14"/>
    <mergeCell ref="B20:I20"/>
  </mergeCells>
  <pageMargins left="0.59055118110236227" right="0.39370078740157483" top="0.59055118110236227" bottom="0.39370078740157483" header="0.51181102362204722" footer="0.51181102362204722"/>
  <pageSetup paperSize="9" scale="6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2023-11-16T13:13:59Z</cp:lastPrinted>
  <dcterms:created xsi:type="dcterms:W3CDTF">2023-11-16T05:22:54Z</dcterms:created>
  <dcterms:modified xsi:type="dcterms:W3CDTF">2023-12-25T11:17:38Z</dcterms:modified>
</cp:coreProperties>
</file>